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drewsutherland/Library/CloudStorage/Dropbox/Ram Sales/2023 Ram Sale/"/>
    </mc:Choice>
  </mc:AlternateContent>
  <xr:revisionPtr revIDLastSave="0" documentId="13_ncr:1_{AB19C53E-4B35-C74E-AD5D-A9E04E62946C}" xr6:coauthVersionLast="47" xr6:coauthVersionMax="47" xr10:uidLastSave="{00000000-0000-0000-0000-000000000000}"/>
  <bookViews>
    <workbookView xWindow="40080" yWindow="500" windowWidth="32800" windowHeight="19260" xr2:uid="{CCB98BC2-6A68-2A44-BD2B-C824DA10EEA1}"/>
  </bookViews>
  <sheets>
    <sheet name="PGK Auction Ram ASBV" sheetId="17" r:id="rId1"/>
    <sheet name="Data Averages " sheetId="24" r:id="rId2"/>
    <sheet name="Percentile Bands" sheetId="18" r:id="rId3"/>
    <sheet name="Research Indexes" sheetId="25" r:id="rId4"/>
  </sheets>
  <definedNames>
    <definedName name="_xlnm._FilterDatabase" localSheetId="0" hidden="1">'PGK Auction Ram ASBV'!$A$11:$AL$361</definedName>
    <definedName name="data">OFFSET('PGK Auction Ram ASBV'!#REF!,,,COUNTA(INDIRECT("'Ram Data'!$A:$A"))-1,COUNTA(INDIRECT("'Ram Data'!$1:$1")))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4" i="24"/>
  <c r="H13" i="24"/>
  <c r="H12" i="24"/>
  <c r="H11" i="24"/>
  <c r="H10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G39" i="24"/>
  <c r="G41" i="24"/>
  <c r="G40" i="24"/>
  <c r="G38" i="24"/>
  <c r="G37" i="24"/>
  <c r="G36" i="24"/>
  <c r="G35" i="24"/>
  <c r="G34" i="24"/>
  <c r="G32" i="24"/>
  <c r="G33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4" i="24"/>
  <c r="G13" i="24"/>
  <c r="G12" i="24"/>
  <c r="G11" i="24"/>
  <c r="G10" i="24"/>
</calcChain>
</file>

<file path=xl/sharedStrings.xml><?xml version="1.0" encoding="utf-8"?>
<sst xmlns="http://schemas.openxmlformats.org/spreadsheetml/2006/main" count="991" uniqueCount="144">
  <si>
    <t xml:space="preserve">Post Weaning Weight </t>
  </si>
  <si>
    <t>PWT</t>
  </si>
  <si>
    <t xml:space="preserve">Post Weaning </t>
  </si>
  <si>
    <t xml:space="preserve">Yearling Weight </t>
  </si>
  <si>
    <t>YWT</t>
  </si>
  <si>
    <t xml:space="preserve">Yearling </t>
  </si>
  <si>
    <t xml:space="preserve">Adult Weight </t>
  </si>
  <si>
    <t>AWT</t>
  </si>
  <si>
    <t xml:space="preserve">Adult </t>
  </si>
  <si>
    <t xml:space="preserve">Yearling Clean Fleece Weight  </t>
  </si>
  <si>
    <t>YCFW</t>
  </si>
  <si>
    <t xml:space="preserve">Adult Clean Fleece Weight  </t>
  </si>
  <si>
    <t>ACFW</t>
  </si>
  <si>
    <t xml:space="preserve">Adult  </t>
  </si>
  <si>
    <t>Yearling Fibre Diameter</t>
  </si>
  <si>
    <t>YFD</t>
  </si>
  <si>
    <t xml:space="preserve">Yearling Fibre Diameter Coefficient of Variation </t>
  </si>
  <si>
    <t>Yearling Staple Length</t>
  </si>
  <si>
    <t>YSL</t>
  </si>
  <si>
    <t xml:space="preserve">Conception </t>
  </si>
  <si>
    <t>CON</t>
  </si>
  <si>
    <t>Conception - Did the ewe conceive? Describes the genetic difference between animals for conception as adults.</t>
  </si>
  <si>
    <t>Litter Size</t>
  </si>
  <si>
    <t>LS</t>
  </si>
  <si>
    <t>Litter Size - How many lambs were born? Rams with higher LS will produce daughters that give birth to more lambs.</t>
  </si>
  <si>
    <t xml:space="preserve">Ewe Rearing Ability </t>
  </si>
  <si>
    <t>ERA</t>
  </si>
  <si>
    <t>Ewe Rearing Ability - How successfully did the ewe rear her litter?  Rams with higher ERA will produce daughters which rear more of their litter.</t>
  </si>
  <si>
    <t>Yearling Fat Depth</t>
  </si>
  <si>
    <t>YFAT</t>
  </si>
  <si>
    <t>Yearling Eye Muscle Depth</t>
  </si>
  <si>
    <t>YEMD</t>
  </si>
  <si>
    <t xml:space="preserve">Lean Meat Yield </t>
  </si>
  <si>
    <t>LMY</t>
  </si>
  <si>
    <t xml:space="preserve">Intramuscular Fat </t>
  </si>
  <si>
    <t>IMF</t>
  </si>
  <si>
    <t xml:space="preserve">Early Breech Wrinkle </t>
  </si>
  <si>
    <t>EBWR</t>
  </si>
  <si>
    <t>WWT</t>
  </si>
  <si>
    <t>YDCV</t>
  </si>
  <si>
    <t>Top value</t>
  </si>
  <si>
    <t>Top 1%</t>
  </si>
  <si>
    <t>Top 5%</t>
  </si>
  <si>
    <t>Top 10%</t>
  </si>
  <si>
    <t>Top 20%</t>
  </si>
  <si>
    <t>Top 30%</t>
  </si>
  <si>
    <t>Top 40%</t>
  </si>
  <si>
    <t>Top 50%</t>
  </si>
  <si>
    <t>Top 60%</t>
  </si>
  <si>
    <t>Top 70%</t>
  </si>
  <si>
    <t>Top 80%</t>
  </si>
  <si>
    <t>Top 90%</t>
  </si>
  <si>
    <t>Bottom value</t>
  </si>
  <si>
    <t xml:space="preserve">Weaning Rate </t>
  </si>
  <si>
    <t>WR</t>
  </si>
  <si>
    <t xml:space="preserve">Weaning Weight </t>
  </si>
  <si>
    <t xml:space="preserve">Weaning </t>
  </si>
  <si>
    <t>Intramuscular Fat (%) - Rams with more positive IMF ASBVs produce progeny with higher levels of intramuscular fat. IMF is a measure of the chemical fat percentage in the loin muscle of a lamb, and is often referred to as marbling. IMF has been shown to have a significant impact on the flavour, juiciness, tenderness and overall likeability of lamb.</t>
  </si>
  <si>
    <t>Lean Meat Yield (%) - Rams with more positive LMY ASBVs produce lambs that have a higher Lean Meat Yield percentage
at slaughter.</t>
  </si>
  <si>
    <t>Weaning Rate (unit of lambs) - Rams with more positive WR ASBVs will sire daughters that wean more lambs per ewes joined.</t>
  </si>
  <si>
    <t xml:space="preserve">Marking </t>
  </si>
  <si>
    <t>(6-21 weeks)</t>
  </si>
  <si>
    <t>5-10 Months</t>
  </si>
  <si>
    <t>10-15 Months</t>
  </si>
  <si>
    <t>22-201 Months</t>
  </si>
  <si>
    <t xml:space="preserve">Yearling Fat Depth (mm) - Rams with more negative YFAT ASBVs produce progeny that are leaner as a yearling (10-15 months). YFAT ASBVs estimate the genetic difference between animals in GR fat depth. </t>
  </si>
  <si>
    <t xml:space="preserve">Yearling Eye Muscle Depth (mm) - Rams with more positive ASBVs for YEMD will produce progeny that have more muscle, independent of weight, and a higher lean meat yield as a yearling (10-15 months). YEMD ASBVs estimate the genetic difference between animals in eye muscle depth at the C site. </t>
  </si>
  <si>
    <t xml:space="preserve">Yearling Fibre Diameter (µm) - Rams with more negative YFD ASBVs produce progeny which are finer as a yearling (10-15 months). </t>
  </si>
  <si>
    <t xml:space="preserve">Post Weaning Weight (kg) - Rams with more positive PWT ASBVs produce progeny that grow quicker and are heavier post weaning (5-10 months). WT ASBVs estimate the genetic difference between animals in live weight at a given age.  </t>
  </si>
  <si>
    <t xml:space="preserve">Weaning Weight (kg) - Rams with more positive WWT ASBVs produce progeny that grow quicker and are heavier at weaning (6-21 weeks). WT ASBVs estimate the genetic difference between animals in live weight at a given age.  </t>
  </si>
  <si>
    <t xml:space="preserve">Yearling Weight (kg) - Rams with more positive YWT ASBVs produce progeny that grow quicker and are heavier as a yearling (10-15 months). WT ASBVs estimate the genetic difference between animals in live weight at a given age.  </t>
  </si>
  <si>
    <t xml:space="preserve">Adult Weight (kg) - Rams with more positive AWT ASBVs produce progeny that grow quicker and are heavier as an adult (&gt;22 months). WT ASBVs estimate the genetic difference between animals in live weight at a given age. </t>
  </si>
  <si>
    <t>Yearling Staple Length (mm) - Rams with more positive YSL ASBVs will produce progeny with longer fibre length as a yearling (10-15 months).</t>
  </si>
  <si>
    <t>Yearling Fibre Diameter Coefficient of Variation (%) - Rams with lower FDCV ASBVs will produce progeny with lower variation in fibre diameter as a yearling (10-15 months).</t>
  </si>
  <si>
    <t xml:space="preserve">Adult Clean Fleece Weight (%) - Rams with higher ACFW ASBVs produce progeny which will cut more wool as an adult (&gt;22 months). </t>
  </si>
  <si>
    <t>Yearling Clean Fleece Weight (%) - Rams with higher YCFW ASBVs produce progeny which will cut more wool as a yearling (10-15 months).</t>
  </si>
  <si>
    <t xml:space="preserve">Early Breech Wrinkle (Score) - Rams with a lower breech wrinkle will produce progeny that have a lower degree of wrinkle in the breech area. EBWR is expressed as a score. </t>
  </si>
  <si>
    <t>LOT</t>
  </si>
  <si>
    <t>DNA P/H</t>
  </si>
  <si>
    <t>TAG</t>
  </si>
  <si>
    <t>SIRE</t>
  </si>
  <si>
    <t>DAM</t>
  </si>
  <si>
    <t>FD</t>
  </si>
  <si>
    <t>CV</t>
  </si>
  <si>
    <t>SD</t>
  </si>
  <si>
    <t>CF</t>
  </si>
  <si>
    <t>BWR</t>
  </si>
  <si>
    <t>PP</t>
  </si>
  <si>
    <t>PH</t>
  </si>
  <si>
    <t>HH</t>
  </si>
  <si>
    <t xml:space="preserve">Fibre Diameter </t>
  </si>
  <si>
    <t xml:space="preserve">HORN AV. </t>
  </si>
  <si>
    <t>Fibre diameter (Laser scan micron test)</t>
  </si>
  <si>
    <t>Coefficient of variation of fibre diameter</t>
  </si>
  <si>
    <t>Standard deviation of fibre diameter</t>
  </si>
  <si>
    <t xml:space="preserve">Breech Wrinkle Score </t>
  </si>
  <si>
    <t>Comfort Factor</t>
  </si>
  <si>
    <t>No. of fibres under 30 micron</t>
  </si>
  <si>
    <t>TOP 5%</t>
  </si>
  <si>
    <t>TOP 10%</t>
  </si>
  <si>
    <t>TOP 20%</t>
  </si>
  <si>
    <t xml:space="preserve">TRAIT </t>
  </si>
  <si>
    <t>TRAIT</t>
  </si>
  <si>
    <t xml:space="preserve">STAGE </t>
  </si>
  <si>
    <t>AGE</t>
  </si>
  <si>
    <t>DESCRIPTION</t>
  </si>
  <si>
    <t>PHENOTYPE</t>
  </si>
  <si>
    <t>YWEC</t>
  </si>
  <si>
    <t>LDAG</t>
  </si>
  <si>
    <t>ML</t>
  </si>
  <si>
    <t>WP</t>
  </si>
  <si>
    <t>SM</t>
  </si>
  <si>
    <t>SMHR</t>
  </si>
  <si>
    <t>FW</t>
  </si>
  <si>
    <r>
      <rPr>
        <b/>
        <sz val="11"/>
        <color theme="1"/>
        <rFont val="Metropolis-Regular"/>
      </rPr>
      <t xml:space="preserve">BORN: </t>
    </r>
    <r>
      <rPr>
        <sz val="11"/>
        <color theme="1"/>
        <rFont val="Metropolis-Regular"/>
      </rPr>
      <t>MAY-JUNE 2022</t>
    </r>
  </si>
  <si>
    <t>Materal + Lamb</t>
  </si>
  <si>
    <t>Sustainable Merino</t>
  </si>
  <si>
    <t>Sustainable Merino - High Rainfall</t>
  </si>
  <si>
    <t xml:space="preserve">Wool Production </t>
  </si>
  <si>
    <t>Fine Wool</t>
  </si>
  <si>
    <t>Yearling Worm Egg Count</t>
  </si>
  <si>
    <t>Late Dag</t>
  </si>
  <si>
    <t xml:space="preserve">Late Dag (Score) - Describes the genetic difference between animals in dag. Dags are scored by breeders on a scale of 1 to 5, with 1 being no dags and a 5 being an animal with excessive dags. Rams with an LDAG ASBV of -1.0 will be genetically one score less daggy than the average in 2000. </t>
  </si>
  <si>
    <t xml:space="preserve">Worm Egg Count (%) - Rams with more negative WEC ASBVs produce progeny who have a higher genetic potential to resist worm burdens. Lower WEC ASBVs are desirable. WEC ASBVs estimate an animal’s genetic ability for carrying worm burdens. This is a combination of being genetically less likely to pick up worms, and
being able to cope immunologically with the worm burden. WEC ASBVs are expressed as a percentage relative to a count of 500 eggs per gram. </t>
  </si>
  <si>
    <t xml:space="preserve">POLL AV. </t>
  </si>
  <si>
    <t>Poll AV.</t>
  </si>
  <si>
    <t xml:space="preserve">ACRONYM </t>
  </si>
  <si>
    <t xml:space="preserve"> ACRONYM </t>
  </si>
  <si>
    <r>
      <rPr>
        <b/>
        <sz val="11"/>
        <color theme="1"/>
        <rFont val="Metropolis-Regular"/>
      </rPr>
      <t>HIP TEST:</t>
    </r>
    <r>
      <rPr>
        <sz val="11"/>
        <color theme="1"/>
        <rFont val="Metropolis-Regular"/>
      </rPr>
      <t xml:space="preserve"> 18 APRIL 2023</t>
    </r>
  </si>
  <si>
    <r>
      <rPr>
        <b/>
        <sz val="11"/>
        <color theme="1"/>
        <rFont val="Metropolis-Regular"/>
      </rPr>
      <t>FLEECE WEIGHED:</t>
    </r>
    <r>
      <rPr>
        <sz val="11"/>
        <color theme="1"/>
        <rFont val="Metropolis-Regular"/>
      </rPr>
      <t xml:space="preserve"> 10 MAY 2023</t>
    </r>
  </si>
  <si>
    <t>ASBV SELECTION</t>
  </si>
  <si>
    <r>
      <rPr>
        <b/>
        <sz val="11"/>
        <color theme="1"/>
        <rFont val="Metropolis-Regular"/>
      </rPr>
      <t>AUCTION DATE:</t>
    </r>
    <r>
      <rPr>
        <sz val="11"/>
        <color theme="1"/>
        <rFont val="Metropolis-Regular"/>
      </rPr>
      <t xml:space="preserve"> 26 SEPTEMBER 2023</t>
    </r>
  </si>
  <si>
    <t>Refer to tab called "Research Indexes"</t>
  </si>
  <si>
    <t>BT</t>
  </si>
  <si>
    <t>L203349</t>
  </si>
  <si>
    <t>L203062</t>
  </si>
  <si>
    <t>L182185</t>
  </si>
  <si>
    <r>
      <rPr>
        <b/>
        <sz val="11"/>
        <color theme="1"/>
        <rFont val="Metropolis-Regular"/>
      </rPr>
      <t>MERINOSELECT RUN:</t>
    </r>
    <r>
      <rPr>
        <sz val="11"/>
        <color theme="1"/>
        <rFont val="Metropolis-Regular"/>
      </rPr>
      <t xml:space="preserve"> 21 AUGUST 2023</t>
    </r>
  </si>
  <si>
    <r>
      <rPr>
        <b/>
        <sz val="11"/>
        <color theme="1"/>
        <rFont val="Metropolis-Regular"/>
      </rPr>
      <t xml:space="preserve">MERINOSELECT RUN:  </t>
    </r>
    <r>
      <rPr>
        <sz val="11"/>
        <color theme="1"/>
        <rFont val="Metropolis-Regular"/>
      </rPr>
      <t>21 AUGUST 2023</t>
    </r>
  </si>
  <si>
    <t>MERINO Percentiles for 2022 Drop Year (Run Date 21st August 2023)</t>
  </si>
  <si>
    <t>POLL</t>
  </si>
  <si>
    <t>HORN</t>
  </si>
  <si>
    <r>
      <t>REPLACEMENT LOTS:</t>
    </r>
    <r>
      <rPr>
        <sz val="11"/>
        <color theme="1"/>
        <rFont val="Metropolis-Regular"/>
      </rPr>
      <t xml:space="preserve"> 29, 95, 172, 202, 204, 220, 280, 286, 296, 316 </t>
    </r>
  </si>
  <si>
    <r>
      <t xml:space="preserve">LOTS REMOVED: </t>
    </r>
    <r>
      <rPr>
        <sz val="11"/>
        <color theme="1"/>
        <rFont val="Metropolis-Regular"/>
      </rPr>
      <t>32, 50, 335, 344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</si>
</sst>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2"/>
      <color theme="1"/>
      <name val="Metropolis-Regular"/>
    </font>
    <font>
      <sz val="11"/>
      <color theme="1"/>
      <name val="Calibri"/>
      <family val="2"/>
      <scheme val="minor"/>
    </font>
    <font>
      <sz val="12"/>
      <color theme="0"/>
      <name val="Metropolis-Regular"/>
    </font>
    <font>
      <sz val="11"/>
      <color theme="1"/>
      <name val="Metropolis-Regular"/>
    </font>
    <font>
      <b/>
      <sz val="14"/>
      <color theme="0"/>
      <name val="Metropolis-Regular"/>
    </font>
    <font>
      <sz val="11.5"/>
      <color theme="1"/>
      <name val="Metropolis-Regular"/>
    </font>
    <font>
      <sz val="12"/>
      <color theme="0"/>
      <name val="Metropolis"/>
    </font>
    <font>
      <b/>
      <sz val="11"/>
      <color theme="1"/>
      <name val="Metropolis-Regular"/>
    </font>
    <font>
      <b/>
      <sz val="12"/>
      <color theme="1"/>
      <name val="Metropolis-Regula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4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1" applyAlignment="1">
      <alignment wrapText="1"/>
    </xf>
    <xf numFmtId="1" fontId="4" fillId="0" borderId="0" xfId="1" applyNumberFormat="1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7" borderId="0" xfId="0" applyFont="1" applyFill="1"/>
    <xf numFmtId="164" fontId="3" fillId="7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8" borderId="0" xfId="0" applyFont="1" applyFill="1"/>
    <xf numFmtId="164" fontId="3" fillId="8" borderId="0" xfId="0" applyNumberFormat="1" applyFont="1" applyFill="1" applyAlignment="1">
      <alignment horizontal="center"/>
    </xf>
    <xf numFmtId="2" fontId="3" fillId="8" borderId="0" xfId="0" applyNumberFormat="1" applyFont="1" applyFill="1" applyAlignment="1">
      <alignment horizontal="center"/>
    </xf>
    <xf numFmtId="0" fontId="1" fillId="9" borderId="0" xfId="0" applyFont="1" applyFill="1"/>
    <xf numFmtId="164" fontId="1" fillId="9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/>
    </xf>
    <xf numFmtId="1" fontId="3" fillId="8" borderId="0" xfId="0" applyNumberFormat="1" applyFont="1" applyFill="1" applyAlignment="1">
      <alignment horizontal="center" vertical="center"/>
    </xf>
    <xf numFmtId="1" fontId="3" fillId="8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1" fontId="4" fillId="0" borderId="0" xfId="1" applyNumberFormat="1" applyFont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FBAAF253-A72C-584E-9CC9-C26943EAD5A3}"/>
  </cellStyles>
  <dxfs count="9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fgColor auto="1"/>
          <bgColor theme="8"/>
        </patternFill>
      </fill>
    </dxf>
    <dxf>
      <font>
        <color theme="0"/>
      </font>
      <fill>
        <patternFill>
          <fgColor auto="1"/>
          <bgColor theme="9"/>
        </patternFill>
      </fill>
    </dxf>
    <dxf>
      <font>
        <color theme="0"/>
      </font>
      <fill>
        <patternFill>
          <fgColor auto="1"/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fgColor auto="1"/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u val="none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Metropolis-Regular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Metropolis-Regular"/>
        <scheme val="none"/>
      </font>
      <fill>
        <patternFill patternType="solid">
          <fgColor indexed="64"/>
          <bgColor theme="7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209190</xdr:colOff>
      <xdr:row>1</xdr:row>
      <xdr:rowOff>41795</xdr:rowOff>
    </xdr:from>
    <xdr:to>
      <xdr:col>1</xdr:col>
      <xdr:colOff>808182</xdr:colOff>
      <xdr:row>5</xdr:row>
      <xdr:rowOff>52287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E6075-6711-833B-C903-C8177011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90" y="238068"/>
          <a:ext cx="1487992" cy="795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32</xdr:row>
      <xdr:rowOff>127000</xdr:rowOff>
    </xdr:from>
    <xdr:to>
      <xdr:col>11</xdr:col>
      <xdr:colOff>406400</xdr:colOff>
      <xdr:row>62</xdr:row>
      <xdr:rowOff>40122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14132E-F4DB-0884-482A-7EE2095E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6629400"/>
          <a:ext cx="8775700" cy="6009122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1</xdr:row>
      <xdr:rowOff>12700</xdr:rowOff>
    </xdr:from>
    <xdr:to>
      <xdr:col>11</xdr:col>
      <xdr:colOff>406400</xdr:colOff>
      <xdr:row>31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25FD7E-1F12-F635-B995-294B4EFF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215900"/>
          <a:ext cx="8763000" cy="6134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230237-BE2B-804D-B663-35C91310DA17}" name="Table1" displayName="Table1" ref="B9:H14" totalsRowShown="0" headerRowDxfId="92" dataDxfId="91" headerRowCellStyle="Normal 2">
  <tableColumns count="7">
    <tableColumn id="2" xr3:uid="{08D40C25-6C1B-FA48-B4D5-827B47F59CAF}" name="TRAIT " dataDxfId="90"/>
    <tableColumn id="3" xr3:uid="{739D1356-3472-2D47-BD03-F2F6B9F5A79D}" name="ACRONYM " dataDxfId="89"/>
    <tableColumn id="4" xr3:uid="{145AE5D7-B94F-504C-9D42-2106E0967358}" name="STAGE " dataDxfId="88"/>
    <tableColumn id="5" xr3:uid="{9DC62CAE-2581-FC4D-8C66-FDF0B77E2385}" name="AGE" dataDxfId="87"/>
    <tableColumn id="6" xr3:uid="{04B06B67-189F-C349-8FAE-E856B1C428E4}" name="DESCRIPTION" dataDxfId="86"/>
    <tableColumn id="7" xr3:uid="{348F0394-8E18-4246-89C6-AF06D98F7C97}" name="HORN AV. " dataDxfId="85"/>
    <tableColumn id="8" xr3:uid="{8EBFD231-B6BE-0C49-B296-972213AFA2BE}" name="Poll AV." dataDxfId="8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A4D6DB-EA4A-E542-963D-27D3520E9A95}" name="Table2" displayName="Table2" ref="B16:H41" totalsRowShown="0" headerRowDxfId="83" dataDxfId="82" headerRowCellStyle="Normal 2">
  <tableColumns count="7">
    <tableColumn id="2" xr3:uid="{2C73508B-8695-5045-BF6F-F8A7AA964CD9}" name="TRAIT" dataDxfId="81"/>
    <tableColumn id="3" xr3:uid="{033EC8F9-E9CF-F344-91A5-80352E62711A}" name=" ACRONYM " dataDxfId="80"/>
    <tableColumn id="4" xr3:uid="{4183467A-0CDF-6F4C-B09F-2EAA6BA41011}" name="STAGE " dataDxfId="79"/>
    <tableColumn id="5" xr3:uid="{4BA44A67-453D-C94F-A8C1-B0EF3F29A1C1}" name="AGE" dataDxfId="78"/>
    <tableColumn id="6" xr3:uid="{EA79C1F0-0EA2-ED4A-A49E-0658D3E78D15}" name="DESCRIPTION" dataDxfId="77"/>
    <tableColumn id="7" xr3:uid="{D100323F-C7AC-6542-A0D3-BB43031DC1B2}" name="HORN AV. " dataDxfId="76"/>
    <tableColumn id="8" xr3:uid="{063EBC34-7C2B-AA40-80D9-2EB64C14BD2B}" name="POLL AV. " dataDxfId="75">
      <calculatedColumnFormula>AVERAGEIF('PGK Auction Ram ASBV'!B:B,"Horn",'PGK Auction Ram ASBV'!M:M)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003053"/>
      </a:dk2>
      <a:lt2>
        <a:srgbClr val="E7E6E6"/>
      </a:lt2>
      <a:accent1>
        <a:srgbClr val="44693D"/>
      </a:accent1>
      <a:accent2>
        <a:srgbClr val="FF8E1C"/>
      </a:accent2>
      <a:accent3>
        <a:srgbClr val="003053"/>
      </a:accent3>
      <a:accent4>
        <a:srgbClr val="D4A020"/>
      </a:accent4>
      <a:accent5>
        <a:srgbClr val="6D98B9"/>
      </a:accent5>
      <a:accent6>
        <a:srgbClr val="AED4AA"/>
      </a:accent6>
      <a:hlink>
        <a:srgbClr val="FF8E1C"/>
      </a:hlink>
      <a:folHlink>
        <a:srgbClr val="4469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AC49-F253-E04C-959A-F4D9F07DD179}">
  <sheetPr codeName="Sheet6"/>
  <dimension ref="A2:AL4010"/>
  <sheetViews>
    <sheetView showGridLines="0" tabSelected="1" zoomScale="110" zoomScaleNormal="110" workbookViewId="0">
      <selection activeCell="K184" sqref="K184"/>
    </sheetView>
  </sheetViews>
  <sheetFormatPr baseColWidth="10" defaultColWidth="8.83203125" defaultRowHeight="15"/>
  <cols>
    <col min="1" max="1" width="11.6640625" style="7" customWidth="1"/>
    <col min="2" max="2" width="12.1640625" style="7" customWidth="1"/>
    <col min="3" max="3" width="10" style="7" bestFit="1" customWidth="1"/>
    <col min="4" max="4" width="10.83203125" style="7" bestFit="1" customWidth="1"/>
    <col min="5" max="5" width="10.5" style="7" bestFit="1" customWidth="1"/>
    <col min="6" max="6" width="9.1640625" style="7" bestFit="1" customWidth="1"/>
    <col min="7" max="16" width="8.83203125" style="7" customWidth="1"/>
    <col min="17" max="23" width="8.83203125" style="7"/>
    <col min="24" max="24" width="8.6640625" style="7" customWidth="1"/>
    <col min="25" max="27" width="8.83203125" style="7"/>
    <col min="28" max="28" width="10.5" style="7" bestFit="1" customWidth="1"/>
    <col min="29" max="34" width="8.83203125" style="7"/>
    <col min="35" max="35" width="9.1640625" style="7" bestFit="1" customWidth="1"/>
    <col min="36" max="36" width="9" style="5" bestFit="1" customWidth="1"/>
    <col min="37" max="37" width="8.83203125" style="5"/>
    <col min="38" max="38" width="13.1640625" style="37" customWidth="1"/>
    <col min="39" max="16384" width="8.83203125" style="5"/>
  </cols>
  <sheetData>
    <row r="2" spans="1:38">
      <c r="D2" s="42" t="s">
        <v>98</v>
      </c>
      <c r="F2" s="32" t="s">
        <v>131</v>
      </c>
    </row>
    <row r="3" spans="1:38">
      <c r="C3" s="5"/>
      <c r="D3" s="30" t="s">
        <v>99</v>
      </c>
      <c r="F3" s="32" t="s">
        <v>137</v>
      </c>
    </row>
    <row r="4" spans="1:38">
      <c r="C4" s="5"/>
      <c r="D4" s="43" t="s">
        <v>100</v>
      </c>
      <c r="F4" s="32" t="s">
        <v>114</v>
      </c>
    </row>
    <row r="5" spans="1:38">
      <c r="C5" s="5"/>
      <c r="D5" s="5"/>
      <c r="F5" s="32" t="s">
        <v>128</v>
      </c>
    </row>
    <row r="6" spans="1:38" ht="16" thickBot="1">
      <c r="F6" s="32" t="s">
        <v>129</v>
      </c>
    </row>
    <row r="7" spans="1:38" ht="16" thickBot="1">
      <c r="E7" s="33"/>
      <c r="F7" s="73" t="s">
        <v>142</v>
      </c>
      <c r="I7" s="32"/>
    </row>
    <row r="8" spans="1:38" ht="3" customHeight="1" thickBot="1">
      <c r="F8" s="32"/>
      <c r="I8" s="32"/>
    </row>
    <row r="9" spans="1:38" ht="16" thickBot="1">
      <c r="E9" s="34"/>
      <c r="F9" s="73" t="s">
        <v>143</v>
      </c>
      <c r="I9" s="32"/>
    </row>
    <row r="10" spans="1:38">
      <c r="A10" s="31"/>
      <c r="B10" s="31"/>
      <c r="D10" s="32"/>
    </row>
    <row r="11" spans="1:38" s="1" customFormat="1" ht="32">
      <c r="A11" s="44" t="s">
        <v>77</v>
      </c>
      <c r="B11" s="44" t="s">
        <v>106</v>
      </c>
      <c r="C11" s="44" t="s">
        <v>78</v>
      </c>
      <c r="D11" s="44" t="s">
        <v>79</v>
      </c>
      <c r="E11" s="44" t="s">
        <v>80</v>
      </c>
      <c r="F11" s="44" t="s">
        <v>81</v>
      </c>
      <c r="G11" s="44" t="s">
        <v>133</v>
      </c>
      <c r="H11" s="44" t="s">
        <v>82</v>
      </c>
      <c r="I11" s="44" t="s">
        <v>83</v>
      </c>
      <c r="J11" s="13" t="s">
        <v>84</v>
      </c>
      <c r="K11" s="13" t="s">
        <v>85</v>
      </c>
      <c r="L11" s="13" t="s">
        <v>86</v>
      </c>
      <c r="M11" s="29" t="s">
        <v>38</v>
      </c>
      <c r="N11" s="29" t="s">
        <v>1</v>
      </c>
      <c r="O11" s="29" t="s">
        <v>4</v>
      </c>
      <c r="P11" s="29" t="s">
        <v>7</v>
      </c>
      <c r="Q11" s="29" t="s">
        <v>29</v>
      </c>
      <c r="R11" s="29" t="s">
        <v>31</v>
      </c>
      <c r="S11" s="29" t="s">
        <v>15</v>
      </c>
      <c r="T11" s="29" t="s">
        <v>10</v>
      </c>
      <c r="U11" s="29" t="s">
        <v>12</v>
      </c>
      <c r="V11" s="29" t="s">
        <v>39</v>
      </c>
      <c r="W11" s="29" t="s">
        <v>18</v>
      </c>
      <c r="X11" s="29" t="s">
        <v>37</v>
      </c>
      <c r="Y11" s="29" t="s">
        <v>107</v>
      </c>
      <c r="Z11" s="29" t="s">
        <v>108</v>
      </c>
      <c r="AA11" s="29" t="s">
        <v>33</v>
      </c>
      <c r="AB11" s="29" t="s">
        <v>35</v>
      </c>
      <c r="AC11" s="29" t="s">
        <v>20</v>
      </c>
      <c r="AD11" s="29" t="s">
        <v>23</v>
      </c>
      <c r="AE11" s="29" t="s">
        <v>26</v>
      </c>
      <c r="AF11" s="29" t="s">
        <v>54</v>
      </c>
      <c r="AG11" s="29" t="s">
        <v>109</v>
      </c>
      <c r="AH11" s="29" t="s">
        <v>111</v>
      </c>
      <c r="AI11" s="29" t="s">
        <v>112</v>
      </c>
      <c r="AJ11" s="29" t="s">
        <v>110</v>
      </c>
      <c r="AK11" s="29" t="s">
        <v>113</v>
      </c>
      <c r="AL11" s="39" t="s">
        <v>130</v>
      </c>
    </row>
    <row r="12" spans="1:38" s="2" customFormat="1" ht="14">
      <c r="A12" s="4">
        <v>1</v>
      </c>
      <c r="B12" s="4" t="s">
        <v>140</v>
      </c>
      <c r="C12" s="4" t="s">
        <v>88</v>
      </c>
      <c r="D12" s="40">
        <v>220730</v>
      </c>
      <c r="E12" s="4" t="s">
        <v>134</v>
      </c>
      <c r="F12" s="4">
        <v>180380</v>
      </c>
      <c r="G12" s="4">
        <v>1</v>
      </c>
      <c r="H12" s="8">
        <v>17.7</v>
      </c>
      <c r="I12" s="8">
        <v>18.100000000000001</v>
      </c>
      <c r="J12" s="8">
        <v>3.2</v>
      </c>
      <c r="K12" s="8">
        <v>99.5</v>
      </c>
      <c r="L12" s="4"/>
      <c r="M12" s="8">
        <v>6.02</v>
      </c>
      <c r="N12" s="8">
        <v>8.2200000000000006</v>
      </c>
      <c r="O12" s="8">
        <v>10.92</v>
      </c>
      <c r="P12" s="8">
        <v>10.77</v>
      </c>
      <c r="Q12" s="8">
        <v>-0.22</v>
      </c>
      <c r="R12" s="8">
        <v>0.05</v>
      </c>
      <c r="S12" s="8">
        <v>-1.43</v>
      </c>
      <c r="T12" s="8">
        <v>15.34</v>
      </c>
      <c r="U12" s="8">
        <v>13.79</v>
      </c>
      <c r="V12" s="8">
        <v>-0.91</v>
      </c>
      <c r="W12" s="8">
        <v>12.18</v>
      </c>
      <c r="X12" s="8">
        <v>-0.89</v>
      </c>
      <c r="Y12" s="8">
        <v>-17.86</v>
      </c>
      <c r="Z12" s="8">
        <v>-0.43</v>
      </c>
      <c r="AA12" s="8">
        <v>1.62</v>
      </c>
      <c r="AB12" s="8">
        <v>-0.79</v>
      </c>
      <c r="AC12" s="41">
        <v>0.06</v>
      </c>
      <c r="AD12" s="41">
        <v>0.03</v>
      </c>
      <c r="AE12" s="41">
        <v>0.08</v>
      </c>
      <c r="AF12" s="41">
        <v>0.2</v>
      </c>
      <c r="AG12" s="40">
        <v>145.9</v>
      </c>
      <c r="AH12" s="40">
        <v>154.85</v>
      </c>
      <c r="AI12" s="40">
        <v>161.02000000000001</v>
      </c>
      <c r="AJ12" s="40">
        <v>164.02</v>
      </c>
      <c r="AK12" s="40">
        <v>166.12</v>
      </c>
      <c r="AL12" s="38"/>
    </row>
    <row r="13" spans="1:38">
      <c r="A13" s="4">
        <v>2</v>
      </c>
      <c r="B13" s="4" t="s">
        <v>140</v>
      </c>
      <c r="C13" s="4" t="s">
        <v>88</v>
      </c>
      <c r="D13" s="40">
        <v>220090</v>
      </c>
      <c r="E13" s="4" t="s">
        <v>135</v>
      </c>
      <c r="F13" s="4">
        <v>180450</v>
      </c>
      <c r="G13" s="4">
        <v>1</v>
      </c>
      <c r="H13" s="8">
        <v>17.399999999999999</v>
      </c>
      <c r="I13" s="8">
        <v>19</v>
      </c>
      <c r="J13" s="8">
        <v>3.3</v>
      </c>
      <c r="K13" s="8">
        <v>99.1</v>
      </c>
      <c r="L13" s="4"/>
      <c r="M13" s="8">
        <v>3.91</v>
      </c>
      <c r="N13" s="8">
        <v>7.45</v>
      </c>
      <c r="O13" s="8">
        <v>9.74</v>
      </c>
      <c r="P13" s="8">
        <v>8.99</v>
      </c>
      <c r="Q13" s="8">
        <v>0.93</v>
      </c>
      <c r="R13" s="8">
        <v>1.27</v>
      </c>
      <c r="S13" s="8">
        <v>-1.05</v>
      </c>
      <c r="T13" s="8">
        <v>19.34</v>
      </c>
      <c r="U13" s="8">
        <v>11.41</v>
      </c>
      <c r="V13" s="8">
        <v>-0.34</v>
      </c>
      <c r="W13" s="8">
        <v>13.23</v>
      </c>
      <c r="X13" s="8">
        <v>-0.57999999999999996</v>
      </c>
      <c r="Y13" s="8">
        <v>-33.770000000000003</v>
      </c>
      <c r="Z13" s="8">
        <v>-0.12</v>
      </c>
      <c r="AA13" s="8">
        <v>0.44</v>
      </c>
      <c r="AB13" s="8">
        <v>-0.63</v>
      </c>
      <c r="AC13" s="41">
        <v>-0.01</v>
      </c>
      <c r="AD13" s="41">
        <v>-0.04</v>
      </c>
      <c r="AE13" s="41">
        <v>7.0000000000000007E-2</v>
      </c>
      <c r="AF13" s="41">
        <v>0.05</v>
      </c>
      <c r="AG13" s="40">
        <v>131.35</v>
      </c>
      <c r="AH13" s="40">
        <v>136.5</v>
      </c>
      <c r="AI13" s="40">
        <v>141.66</v>
      </c>
      <c r="AJ13" s="40">
        <v>143.72</v>
      </c>
      <c r="AK13" s="40">
        <v>146.12</v>
      </c>
      <c r="AL13" s="38"/>
    </row>
    <row r="14" spans="1:38">
      <c r="A14" s="4">
        <v>3</v>
      </c>
      <c r="B14" s="4" t="s">
        <v>140</v>
      </c>
      <c r="C14" s="4" t="s">
        <v>88</v>
      </c>
      <c r="D14" s="40">
        <v>220155</v>
      </c>
      <c r="E14" s="4" t="s">
        <v>134</v>
      </c>
      <c r="F14" s="4">
        <v>182375</v>
      </c>
      <c r="G14" s="4">
        <v>2</v>
      </c>
      <c r="H14" s="8">
        <v>17.600000000000001</v>
      </c>
      <c r="I14" s="8">
        <v>15.4</v>
      </c>
      <c r="J14" s="8">
        <v>2.7</v>
      </c>
      <c r="K14" s="8">
        <v>99.7</v>
      </c>
      <c r="L14" s="4"/>
      <c r="M14" s="8">
        <v>3.7</v>
      </c>
      <c r="N14" s="8">
        <v>5.77</v>
      </c>
      <c r="O14" s="8">
        <v>7.57</v>
      </c>
      <c r="P14" s="8">
        <v>6.4</v>
      </c>
      <c r="Q14" s="8">
        <v>0.26</v>
      </c>
      <c r="R14" s="8">
        <v>1.89</v>
      </c>
      <c r="S14" s="8">
        <v>-1.01</v>
      </c>
      <c r="T14" s="8">
        <v>13.13</v>
      </c>
      <c r="U14" s="8">
        <v>15.93</v>
      </c>
      <c r="V14" s="8">
        <v>-1.78</v>
      </c>
      <c r="W14" s="8">
        <v>12.39</v>
      </c>
      <c r="X14" s="8">
        <v>-0.56999999999999995</v>
      </c>
      <c r="Y14" s="8">
        <v>-31.13</v>
      </c>
      <c r="Z14" s="8">
        <v>-0.33</v>
      </c>
      <c r="AA14" s="8">
        <v>1.2</v>
      </c>
      <c r="AB14" s="8">
        <v>-0.96</v>
      </c>
      <c r="AC14" s="41">
        <v>0.03</v>
      </c>
      <c r="AD14" s="41">
        <v>0.02</v>
      </c>
      <c r="AE14" s="41">
        <v>7.0000000000000007E-2</v>
      </c>
      <c r="AF14" s="41">
        <v>0.15</v>
      </c>
      <c r="AG14" s="40">
        <v>137.52000000000001</v>
      </c>
      <c r="AH14" s="40">
        <v>143.51</v>
      </c>
      <c r="AI14" s="40">
        <v>151.16999999999999</v>
      </c>
      <c r="AJ14" s="40">
        <v>151.4</v>
      </c>
      <c r="AK14" s="40">
        <v>156.46</v>
      </c>
      <c r="AL14" s="38"/>
    </row>
    <row r="15" spans="1:38">
      <c r="A15" s="4">
        <v>4</v>
      </c>
      <c r="B15" s="4" t="s">
        <v>140</v>
      </c>
      <c r="C15" s="4" t="s">
        <v>87</v>
      </c>
      <c r="D15" s="40">
        <v>221552</v>
      </c>
      <c r="E15" s="4" t="s">
        <v>136</v>
      </c>
      <c r="F15" s="4">
        <v>201713</v>
      </c>
      <c r="G15" s="4">
        <v>2</v>
      </c>
      <c r="H15" s="8">
        <v>17.7</v>
      </c>
      <c r="I15" s="8">
        <v>16.100000000000001</v>
      </c>
      <c r="J15" s="8">
        <v>2.8</v>
      </c>
      <c r="K15" s="8">
        <v>99.5</v>
      </c>
      <c r="L15" s="4"/>
      <c r="M15" s="8">
        <v>5.74</v>
      </c>
      <c r="N15" s="8">
        <v>9.2799999999999994</v>
      </c>
      <c r="O15" s="8">
        <v>12.52</v>
      </c>
      <c r="P15" s="8">
        <v>12.31</v>
      </c>
      <c r="Q15" s="8">
        <v>1.18</v>
      </c>
      <c r="R15" s="8">
        <v>0.37</v>
      </c>
      <c r="S15" s="8">
        <v>-1.86</v>
      </c>
      <c r="T15" s="8">
        <v>13.33</v>
      </c>
      <c r="U15" s="8">
        <v>9.76</v>
      </c>
      <c r="V15" s="8">
        <v>-1.52</v>
      </c>
      <c r="W15" s="8">
        <v>9.98</v>
      </c>
      <c r="X15" s="8">
        <v>-0.7</v>
      </c>
      <c r="Y15" s="8">
        <v>32.32</v>
      </c>
      <c r="Z15" s="8">
        <v>0.08</v>
      </c>
      <c r="AA15" s="8">
        <v>-0.77</v>
      </c>
      <c r="AB15" s="8">
        <v>-0.46</v>
      </c>
      <c r="AC15" s="41">
        <v>-0.01</v>
      </c>
      <c r="AD15" s="41">
        <v>0.05</v>
      </c>
      <c r="AE15" s="41">
        <v>0.06</v>
      </c>
      <c r="AF15" s="41">
        <v>0.12</v>
      </c>
      <c r="AG15" s="40">
        <v>132.80000000000001</v>
      </c>
      <c r="AH15" s="40">
        <v>139.24</v>
      </c>
      <c r="AI15" s="40">
        <v>139.04</v>
      </c>
      <c r="AJ15" s="40">
        <v>149.03</v>
      </c>
      <c r="AK15" s="40">
        <v>151.76</v>
      </c>
      <c r="AL15" s="38"/>
    </row>
    <row r="16" spans="1:38">
      <c r="A16" s="4">
        <v>5</v>
      </c>
      <c r="B16" s="4" t="s">
        <v>140</v>
      </c>
      <c r="C16" s="4" t="s">
        <v>88</v>
      </c>
      <c r="D16" s="40">
        <v>224314</v>
      </c>
      <c r="E16" s="4">
        <v>210063</v>
      </c>
      <c r="F16" s="4">
        <v>160120</v>
      </c>
      <c r="G16" s="4">
        <v>2</v>
      </c>
      <c r="H16" s="8">
        <v>16.899999999999999</v>
      </c>
      <c r="I16" s="8">
        <v>15.5</v>
      </c>
      <c r="J16" s="8">
        <v>2.6</v>
      </c>
      <c r="K16" s="8">
        <v>99.6</v>
      </c>
      <c r="L16" s="4">
        <v>1</v>
      </c>
      <c r="M16" s="8">
        <v>4.46</v>
      </c>
      <c r="N16" s="8">
        <v>7.18</v>
      </c>
      <c r="O16" s="8">
        <v>10.3</v>
      </c>
      <c r="P16" s="8">
        <v>9.8699999999999992</v>
      </c>
      <c r="Q16" s="8">
        <v>0.02</v>
      </c>
      <c r="R16" s="8">
        <v>1.04</v>
      </c>
      <c r="S16" s="8">
        <v>-1.36</v>
      </c>
      <c r="T16" s="8">
        <v>20.399999999999999</v>
      </c>
      <c r="U16" s="8">
        <v>13.75</v>
      </c>
      <c r="V16" s="8">
        <v>-1.76</v>
      </c>
      <c r="W16" s="8">
        <v>10.42</v>
      </c>
      <c r="X16" s="8">
        <v>-0.35</v>
      </c>
      <c r="Y16" s="8">
        <v>25.18</v>
      </c>
      <c r="Z16" s="8">
        <v>0.13</v>
      </c>
      <c r="AA16" s="8">
        <v>1.23</v>
      </c>
      <c r="AB16" s="8">
        <v>-1.03</v>
      </c>
      <c r="AC16" s="41">
        <v>-0.01</v>
      </c>
      <c r="AD16" s="41">
        <v>-0.01</v>
      </c>
      <c r="AE16" s="41">
        <v>0.04</v>
      </c>
      <c r="AF16" s="41">
        <v>0.03</v>
      </c>
      <c r="AG16" s="40">
        <v>129.79</v>
      </c>
      <c r="AH16" s="40">
        <v>136.38999999999999</v>
      </c>
      <c r="AI16" s="40">
        <v>134.57</v>
      </c>
      <c r="AJ16" s="40">
        <v>144.9</v>
      </c>
      <c r="AK16" s="40">
        <v>143.15</v>
      </c>
      <c r="AL16" s="38"/>
    </row>
    <row r="17" spans="1:38">
      <c r="A17" s="4">
        <v>6</v>
      </c>
      <c r="B17" s="4" t="s">
        <v>140</v>
      </c>
      <c r="C17" s="4" t="s">
        <v>88</v>
      </c>
      <c r="D17" s="40">
        <v>227414</v>
      </c>
      <c r="E17" s="4">
        <v>211570</v>
      </c>
      <c r="F17" s="4">
        <v>196746</v>
      </c>
      <c r="G17" s="4">
        <v>2</v>
      </c>
      <c r="H17" s="8">
        <v>17.399999999999999</v>
      </c>
      <c r="I17" s="8">
        <v>17.100000000000001</v>
      </c>
      <c r="J17" s="8">
        <v>3</v>
      </c>
      <c r="K17" s="8">
        <v>99.5</v>
      </c>
      <c r="L17" s="4">
        <v>2</v>
      </c>
      <c r="M17" s="8">
        <v>7.19</v>
      </c>
      <c r="N17" s="8">
        <v>10.52</v>
      </c>
      <c r="O17" s="8">
        <v>14.54</v>
      </c>
      <c r="P17" s="8">
        <v>12.18</v>
      </c>
      <c r="Q17" s="8">
        <v>-0.67</v>
      </c>
      <c r="R17" s="8">
        <v>0.49</v>
      </c>
      <c r="S17" s="8">
        <v>-1.49</v>
      </c>
      <c r="T17" s="8">
        <v>15.09</v>
      </c>
      <c r="U17" s="8">
        <v>15.61</v>
      </c>
      <c r="V17" s="8">
        <v>-0.49</v>
      </c>
      <c r="W17" s="8">
        <v>10.34</v>
      </c>
      <c r="X17" s="8">
        <v>-0.43</v>
      </c>
      <c r="Y17" s="8">
        <v>53.59</v>
      </c>
      <c r="Z17" s="8">
        <v>0.44</v>
      </c>
      <c r="AA17" s="8">
        <v>3.34</v>
      </c>
      <c r="AB17" s="8">
        <v>-1.24</v>
      </c>
      <c r="AC17" s="41">
        <v>0.01</v>
      </c>
      <c r="AD17" s="41">
        <v>0.11</v>
      </c>
      <c r="AE17" s="41">
        <v>0</v>
      </c>
      <c r="AF17" s="41">
        <v>0.1</v>
      </c>
      <c r="AG17" s="40">
        <v>139.13999999999999</v>
      </c>
      <c r="AH17" s="40">
        <v>144.79</v>
      </c>
      <c r="AI17" s="40">
        <v>139.53</v>
      </c>
      <c r="AJ17" s="40">
        <v>148.55000000000001</v>
      </c>
      <c r="AK17" s="40">
        <v>147.27000000000001</v>
      </c>
      <c r="AL17" s="38"/>
    </row>
    <row r="18" spans="1:38">
      <c r="A18" s="4">
        <v>7</v>
      </c>
      <c r="B18" s="4" t="s">
        <v>140</v>
      </c>
      <c r="C18" s="4" t="s">
        <v>88</v>
      </c>
      <c r="D18" s="40">
        <v>220149</v>
      </c>
      <c r="E18" s="4">
        <v>200204</v>
      </c>
      <c r="F18" s="4">
        <v>153332</v>
      </c>
      <c r="G18" s="4">
        <v>1</v>
      </c>
      <c r="H18" s="8">
        <v>18.5</v>
      </c>
      <c r="I18" s="8">
        <v>16</v>
      </c>
      <c r="J18" s="8">
        <v>3</v>
      </c>
      <c r="K18" s="8">
        <v>99.6</v>
      </c>
      <c r="L18" s="4">
        <v>1</v>
      </c>
      <c r="M18" s="8">
        <v>4.49</v>
      </c>
      <c r="N18" s="8">
        <v>6.93</v>
      </c>
      <c r="O18" s="8">
        <v>9.52</v>
      </c>
      <c r="P18" s="8">
        <v>9.15</v>
      </c>
      <c r="Q18" s="8">
        <v>-0.03</v>
      </c>
      <c r="R18" s="8">
        <v>1.1200000000000001</v>
      </c>
      <c r="S18" s="8">
        <v>-1.33</v>
      </c>
      <c r="T18" s="8">
        <v>21.47</v>
      </c>
      <c r="U18" s="8">
        <v>13.11</v>
      </c>
      <c r="V18" s="8">
        <v>-1.96</v>
      </c>
      <c r="W18" s="8">
        <v>13.23</v>
      </c>
      <c r="X18" s="8">
        <v>-0.38</v>
      </c>
      <c r="Y18" s="8">
        <v>84.84</v>
      </c>
      <c r="Z18" s="8">
        <v>0.57999999999999996</v>
      </c>
      <c r="AA18" s="8">
        <v>0.75</v>
      </c>
      <c r="AB18" s="8">
        <v>-1.23</v>
      </c>
      <c r="AC18" s="41">
        <v>0.02</v>
      </c>
      <c r="AD18" s="41">
        <v>0.06</v>
      </c>
      <c r="AE18" s="41">
        <v>0.03</v>
      </c>
      <c r="AF18" s="41">
        <v>0.1</v>
      </c>
      <c r="AG18" s="40">
        <v>131.97999999999999</v>
      </c>
      <c r="AH18" s="40">
        <v>140.09</v>
      </c>
      <c r="AI18" s="40">
        <v>131.84</v>
      </c>
      <c r="AJ18" s="40">
        <v>149.69999999999999</v>
      </c>
      <c r="AK18" s="40">
        <v>143.04</v>
      </c>
      <c r="AL18" s="38"/>
    </row>
    <row r="19" spans="1:38">
      <c r="A19" s="4">
        <v>8</v>
      </c>
      <c r="B19" s="4" t="s">
        <v>140</v>
      </c>
      <c r="C19" s="4" t="s">
        <v>87</v>
      </c>
      <c r="D19" s="40">
        <v>220164</v>
      </c>
      <c r="E19" s="4">
        <v>200204</v>
      </c>
      <c r="F19" s="4">
        <v>190947</v>
      </c>
      <c r="G19" s="4">
        <v>1</v>
      </c>
      <c r="H19" s="8">
        <v>17.7</v>
      </c>
      <c r="I19" s="8">
        <v>16.3</v>
      </c>
      <c r="J19" s="8">
        <v>2.9</v>
      </c>
      <c r="K19" s="8">
        <v>99.6</v>
      </c>
      <c r="L19" s="4">
        <v>1</v>
      </c>
      <c r="M19" s="8">
        <v>5.16</v>
      </c>
      <c r="N19" s="8">
        <v>9.02</v>
      </c>
      <c r="O19" s="8">
        <v>12.17</v>
      </c>
      <c r="P19" s="8">
        <v>11.75</v>
      </c>
      <c r="Q19" s="8">
        <v>-0.74</v>
      </c>
      <c r="R19" s="8">
        <v>0.69</v>
      </c>
      <c r="S19" s="8">
        <v>-1.5</v>
      </c>
      <c r="T19" s="8">
        <v>18.399999999999999</v>
      </c>
      <c r="U19" s="8">
        <v>13.73</v>
      </c>
      <c r="V19" s="8">
        <v>-0.08</v>
      </c>
      <c r="W19" s="8">
        <v>10.7</v>
      </c>
      <c r="X19" s="8">
        <v>-0.2</v>
      </c>
      <c r="Y19" s="8">
        <v>20.39</v>
      </c>
      <c r="Z19" s="8">
        <v>0.02</v>
      </c>
      <c r="AA19" s="8">
        <v>2.79</v>
      </c>
      <c r="AB19" s="8">
        <v>-1.77</v>
      </c>
      <c r="AC19" s="41">
        <v>-0.03</v>
      </c>
      <c r="AD19" s="41">
        <v>0.05</v>
      </c>
      <c r="AE19" s="41">
        <v>0.03</v>
      </c>
      <c r="AF19" s="41">
        <v>0.05</v>
      </c>
      <c r="AG19" s="40">
        <v>132.46</v>
      </c>
      <c r="AH19" s="40">
        <v>136.97</v>
      </c>
      <c r="AI19" s="40">
        <v>139.71</v>
      </c>
      <c r="AJ19" s="40">
        <v>142.11000000000001</v>
      </c>
      <c r="AK19" s="40">
        <v>146.54</v>
      </c>
      <c r="AL19" s="38"/>
    </row>
    <row r="20" spans="1:38">
      <c r="A20" s="4">
        <v>9</v>
      </c>
      <c r="B20" s="4" t="s">
        <v>140</v>
      </c>
      <c r="C20" s="8" t="s">
        <v>88</v>
      </c>
      <c r="D20" s="4">
        <v>224006</v>
      </c>
      <c r="E20" s="4">
        <v>214886</v>
      </c>
      <c r="F20" s="4">
        <v>172518</v>
      </c>
      <c r="G20" s="4">
        <v>1</v>
      </c>
      <c r="H20" s="8">
        <v>17.8</v>
      </c>
      <c r="I20" s="8">
        <v>17.399999999999999</v>
      </c>
      <c r="J20" s="8">
        <v>3.1</v>
      </c>
      <c r="K20" s="8">
        <v>99.2</v>
      </c>
      <c r="L20" s="4">
        <v>1</v>
      </c>
      <c r="M20" s="8">
        <v>3.07</v>
      </c>
      <c r="N20" s="8">
        <v>6.76</v>
      </c>
      <c r="O20" s="8">
        <v>9.27</v>
      </c>
      <c r="P20" s="8">
        <v>7.96</v>
      </c>
      <c r="Q20" s="8">
        <v>-0.5</v>
      </c>
      <c r="R20" s="8">
        <v>0.37</v>
      </c>
      <c r="S20" s="8">
        <v>-1.39</v>
      </c>
      <c r="T20" s="8">
        <v>20.99</v>
      </c>
      <c r="U20" s="8">
        <v>23.24</v>
      </c>
      <c r="V20" s="8">
        <v>-1.51</v>
      </c>
      <c r="W20" s="8">
        <v>11.94</v>
      </c>
      <c r="X20" s="8">
        <v>-0.59</v>
      </c>
      <c r="Y20" s="8">
        <v>48.41</v>
      </c>
      <c r="Z20" s="8">
        <v>0.02</v>
      </c>
      <c r="AA20" s="8">
        <v>1.25</v>
      </c>
      <c r="AB20" s="8">
        <v>-0.84</v>
      </c>
      <c r="AC20" s="41">
        <v>-0.02</v>
      </c>
      <c r="AD20" s="41">
        <v>-0.02</v>
      </c>
      <c r="AE20" s="41">
        <v>0.05</v>
      </c>
      <c r="AF20" s="41">
        <v>0.03</v>
      </c>
      <c r="AG20" s="40">
        <v>138.11000000000001</v>
      </c>
      <c r="AH20" s="40">
        <v>144.82</v>
      </c>
      <c r="AI20" s="40">
        <v>144.81</v>
      </c>
      <c r="AJ20" s="40">
        <v>156.96</v>
      </c>
      <c r="AK20" s="40">
        <v>153.76</v>
      </c>
      <c r="AL20" s="38"/>
    </row>
    <row r="21" spans="1:38">
      <c r="A21" s="4">
        <v>10</v>
      </c>
      <c r="B21" s="4" t="s">
        <v>140</v>
      </c>
      <c r="C21" s="8" t="s">
        <v>87</v>
      </c>
      <c r="D21" s="4">
        <v>220393</v>
      </c>
      <c r="E21" s="4" t="s">
        <v>136</v>
      </c>
      <c r="F21" s="4">
        <v>190094</v>
      </c>
      <c r="G21" s="4">
        <v>2</v>
      </c>
      <c r="H21" s="8">
        <v>17</v>
      </c>
      <c r="I21" s="8">
        <v>16.600000000000001</v>
      </c>
      <c r="J21" s="8">
        <v>2.8</v>
      </c>
      <c r="K21" s="8">
        <v>99.8</v>
      </c>
      <c r="L21" s="4">
        <v>1</v>
      </c>
      <c r="M21" s="8">
        <v>6.31</v>
      </c>
      <c r="N21" s="8">
        <v>8.11</v>
      </c>
      <c r="O21" s="8">
        <v>10.63</v>
      </c>
      <c r="P21" s="8">
        <v>9.3000000000000007</v>
      </c>
      <c r="Q21" s="8">
        <v>-0.27</v>
      </c>
      <c r="R21" s="8">
        <v>-0.31</v>
      </c>
      <c r="S21" s="8">
        <v>-2.08</v>
      </c>
      <c r="T21" s="8">
        <v>22.36</v>
      </c>
      <c r="U21" s="8">
        <v>19.34</v>
      </c>
      <c r="V21" s="8">
        <v>-1.1299999999999999</v>
      </c>
      <c r="W21" s="8">
        <v>7.42</v>
      </c>
      <c r="X21" s="8">
        <v>-0.46</v>
      </c>
      <c r="Y21" s="8">
        <v>-0.28000000000000003</v>
      </c>
      <c r="Z21" s="8">
        <v>-0.02</v>
      </c>
      <c r="AA21" s="8">
        <v>1.29</v>
      </c>
      <c r="AB21" s="8">
        <v>-1.22</v>
      </c>
      <c r="AC21" s="41">
        <v>0.01</v>
      </c>
      <c r="AD21" s="41">
        <v>0.09</v>
      </c>
      <c r="AE21" s="41">
        <v>0.02</v>
      </c>
      <c r="AF21" s="41">
        <v>0.11</v>
      </c>
      <c r="AG21" s="40">
        <v>140.56</v>
      </c>
      <c r="AH21" s="40">
        <v>150.13</v>
      </c>
      <c r="AI21" s="40">
        <v>152.94999999999999</v>
      </c>
      <c r="AJ21" s="40">
        <v>161.91</v>
      </c>
      <c r="AK21" s="40">
        <v>170.21</v>
      </c>
      <c r="AL21" s="38"/>
    </row>
    <row r="22" spans="1:38">
      <c r="A22" s="4">
        <v>11</v>
      </c>
      <c r="B22" s="4" t="s">
        <v>140</v>
      </c>
      <c r="C22" s="8" t="s">
        <v>88</v>
      </c>
      <c r="D22" s="4">
        <v>221456</v>
      </c>
      <c r="E22" s="4">
        <v>200204</v>
      </c>
      <c r="F22" s="4">
        <v>192894</v>
      </c>
      <c r="G22" s="4">
        <v>1</v>
      </c>
      <c r="H22" s="8">
        <v>15.9</v>
      </c>
      <c r="I22" s="8">
        <v>16.100000000000001</v>
      </c>
      <c r="J22" s="8">
        <v>2.6</v>
      </c>
      <c r="K22" s="8">
        <v>99.9</v>
      </c>
      <c r="L22" s="4">
        <v>1</v>
      </c>
      <c r="M22" s="8">
        <v>4.54</v>
      </c>
      <c r="N22" s="8">
        <v>8.27</v>
      </c>
      <c r="O22" s="8">
        <v>11.44</v>
      </c>
      <c r="P22" s="8">
        <v>10.3</v>
      </c>
      <c r="Q22" s="8">
        <v>0.08</v>
      </c>
      <c r="R22" s="8">
        <v>0.66</v>
      </c>
      <c r="S22" s="8">
        <v>-2.23</v>
      </c>
      <c r="T22" s="8">
        <v>22.31</v>
      </c>
      <c r="U22" s="8">
        <v>15.13</v>
      </c>
      <c r="V22" s="8">
        <v>-1.77</v>
      </c>
      <c r="W22" s="8">
        <v>12.07</v>
      </c>
      <c r="X22" s="8">
        <v>-0.69</v>
      </c>
      <c r="Y22" s="8">
        <v>45.82</v>
      </c>
      <c r="Z22" s="8">
        <v>0.06</v>
      </c>
      <c r="AA22" s="8">
        <v>1.34</v>
      </c>
      <c r="AB22" s="8">
        <v>-0.98</v>
      </c>
      <c r="AC22" s="41">
        <v>-0.01</v>
      </c>
      <c r="AD22" s="41">
        <v>-0.01</v>
      </c>
      <c r="AE22" s="41">
        <v>0.02</v>
      </c>
      <c r="AF22" s="41">
        <v>0.01</v>
      </c>
      <c r="AG22" s="40">
        <v>135.13999999999999</v>
      </c>
      <c r="AH22" s="40">
        <v>142.84</v>
      </c>
      <c r="AI22" s="40">
        <v>139.08000000000001</v>
      </c>
      <c r="AJ22" s="40">
        <v>152.82</v>
      </c>
      <c r="AK22" s="40">
        <v>153</v>
      </c>
      <c r="AL22" s="38"/>
    </row>
    <row r="23" spans="1:38">
      <c r="A23" s="4">
        <v>12</v>
      </c>
      <c r="B23" s="4" t="s">
        <v>140</v>
      </c>
      <c r="C23" s="8" t="s">
        <v>88</v>
      </c>
      <c r="D23" s="4">
        <v>223857</v>
      </c>
      <c r="E23" s="4">
        <v>214137</v>
      </c>
      <c r="F23" s="4">
        <v>196956</v>
      </c>
      <c r="G23" s="4">
        <v>1</v>
      </c>
      <c r="H23" s="8">
        <v>17.7</v>
      </c>
      <c r="I23" s="8">
        <v>17.399999999999999</v>
      </c>
      <c r="J23" s="8">
        <v>3.1</v>
      </c>
      <c r="K23" s="8">
        <v>99.3</v>
      </c>
      <c r="L23" s="4">
        <v>1</v>
      </c>
      <c r="M23" s="8">
        <v>2.9</v>
      </c>
      <c r="N23" s="8">
        <v>4.29</v>
      </c>
      <c r="O23" s="8">
        <v>7.09</v>
      </c>
      <c r="P23" s="8">
        <v>7.24</v>
      </c>
      <c r="Q23" s="8">
        <v>-0.62</v>
      </c>
      <c r="R23" s="8">
        <v>0.4</v>
      </c>
      <c r="S23" s="8">
        <v>-0.83</v>
      </c>
      <c r="T23" s="8">
        <v>16.98</v>
      </c>
      <c r="U23" s="8">
        <v>20.74</v>
      </c>
      <c r="V23" s="8">
        <v>-1.1599999999999999</v>
      </c>
      <c r="W23" s="8">
        <v>7.66</v>
      </c>
      <c r="X23" s="8">
        <v>-0.61</v>
      </c>
      <c r="Y23" s="8">
        <v>45.6</v>
      </c>
      <c r="Z23" s="8">
        <v>0.11</v>
      </c>
      <c r="AA23" s="8">
        <v>1.56</v>
      </c>
      <c r="AB23" s="8">
        <v>-1.32</v>
      </c>
      <c r="AC23" s="41">
        <v>0</v>
      </c>
      <c r="AD23" s="41">
        <v>0.06</v>
      </c>
      <c r="AE23" s="41">
        <v>0.03</v>
      </c>
      <c r="AF23" s="41">
        <v>0.08</v>
      </c>
      <c r="AG23" s="40">
        <v>132.87</v>
      </c>
      <c r="AH23" s="40">
        <v>139.08000000000001</v>
      </c>
      <c r="AI23" s="40">
        <v>139.6</v>
      </c>
      <c r="AJ23" s="40">
        <v>149.08000000000001</v>
      </c>
      <c r="AK23" s="40">
        <v>145.13</v>
      </c>
      <c r="AL23" s="38"/>
    </row>
    <row r="24" spans="1:38">
      <c r="A24" s="4">
        <v>13</v>
      </c>
      <c r="B24" s="4" t="s">
        <v>140</v>
      </c>
      <c r="C24" s="8" t="s">
        <v>87</v>
      </c>
      <c r="D24" s="4">
        <v>220040</v>
      </c>
      <c r="E24" s="4">
        <v>200204</v>
      </c>
      <c r="F24" s="4">
        <v>190075</v>
      </c>
      <c r="G24" s="4">
        <v>1</v>
      </c>
      <c r="H24" s="8">
        <v>18.399999999999999</v>
      </c>
      <c r="I24" s="8">
        <v>18.3</v>
      </c>
      <c r="J24" s="8">
        <v>3.4</v>
      </c>
      <c r="K24" s="8">
        <v>99.4</v>
      </c>
      <c r="L24" s="4">
        <v>2</v>
      </c>
      <c r="M24" s="8">
        <v>4.43</v>
      </c>
      <c r="N24" s="8">
        <v>5.82</v>
      </c>
      <c r="O24" s="8">
        <v>8.8800000000000008</v>
      </c>
      <c r="P24" s="8">
        <v>7.96</v>
      </c>
      <c r="Q24" s="8">
        <v>-0.02</v>
      </c>
      <c r="R24" s="8">
        <v>1.1399999999999999</v>
      </c>
      <c r="S24" s="8">
        <v>-1.1399999999999999</v>
      </c>
      <c r="T24" s="8">
        <v>24.81</v>
      </c>
      <c r="U24" s="8">
        <v>19.13</v>
      </c>
      <c r="V24" s="8">
        <v>0.09</v>
      </c>
      <c r="W24" s="8">
        <v>10.220000000000001</v>
      </c>
      <c r="X24" s="8">
        <v>-0.08</v>
      </c>
      <c r="Y24" s="8">
        <v>16.37</v>
      </c>
      <c r="Z24" s="8">
        <v>0.52</v>
      </c>
      <c r="AA24" s="8">
        <v>1.25</v>
      </c>
      <c r="AB24" s="8">
        <v>-1.1000000000000001</v>
      </c>
      <c r="AC24" s="41">
        <v>-0.02</v>
      </c>
      <c r="AD24" s="41">
        <v>0.06</v>
      </c>
      <c r="AE24" s="41">
        <v>0.02</v>
      </c>
      <c r="AF24" s="41">
        <v>0.05</v>
      </c>
      <c r="AG24" s="40">
        <v>128.15</v>
      </c>
      <c r="AH24" s="40">
        <v>134.27000000000001</v>
      </c>
      <c r="AI24" s="40">
        <v>134.11000000000001</v>
      </c>
      <c r="AJ24" s="40">
        <v>142.69999999999999</v>
      </c>
      <c r="AK24" s="40">
        <v>142.47999999999999</v>
      </c>
      <c r="AL24" s="38"/>
    </row>
    <row r="25" spans="1:38">
      <c r="A25" s="4">
        <v>14</v>
      </c>
      <c r="B25" s="4" t="s">
        <v>140</v>
      </c>
      <c r="C25" s="8" t="s">
        <v>88</v>
      </c>
      <c r="D25" s="4">
        <v>220748</v>
      </c>
      <c r="E25" s="4" t="s">
        <v>136</v>
      </c>
      <c r="F25" s="4"/>
      <c r="G25" s="4"/>
      <c r="H25" s="8">
        <v>17.100000000000001</v>
      </c>
      <c r="I25" s="8">
        <v>16.100000000000001</v>
      </c>
      <c r="J25" s="8">
        <v>2.8</v>
      </c>
      <c r="K25" s="8">
        <v>99.7</v>
      </c>
      <c r="L25" s="4">
        <v>1</v>
      </c>
      <c r="M25" s="8">
        <v>4.2300000000000004</v>
      </c>
      <c r="N25" s="8">
        <v>5.93</v>
      </c>
      <c r="O25" s="8">
        <v>7.3</v>
      </c>
      <c r="P25" s="8">
        <v>5.36</v>
      </c>
      <c r="Q25" s="8">
        <v>-0.28999999999999998</v>
      </c>
      <c r="R25" s="8">
        <v>-0.37</v>
      </c>
      <c r="S25" s="8">
        <v>-1.49</v>
      </c>
      <c r="T25" s="8">
        <v>12.59</v>
      </c>
      <c r="U25" s="8">
        <v>9.17</v>
      </c>
      <c r="V25" s="8">
        <v>-1.8</v>
      </c>
      <c r="W25" s="8">
        <v>10.64</v>
      </c>
      <c r="X25" s="8">
        <v>-0.56000000000000005</v>
      </c>
      <c r="Y25" s="8">
        <v>-35.22</v>
      </c>
      <c r="Z25" s="8">
        <v>0.11</v>
      </c>
      <c r="AA25" s="8">
        <v>1.53</v>
      </c>
      <c r="AB25" s="8">
        <v>-0.38</v>
      </c>
      <c r="AC25" s="41">
        <v>0</v>
      </c>
      <c r="AD25" s="41">
        <v>-0.03</v>
      </c>
      <c r="AE25" s="41">
        <v>7.0000000000000007E-2</v>
      </c>
      <c r="AF25" s="41">
        <v>0.08</v>
      </c>
      <c r="AG25" s="40">
        <v>131.88</v>
      </c>
      <c r="AH25" s="40">
        <v>135.74</v>
      </c>
      <c r="AI25" s="40">
        <v>143.37</v>
      </c>
      <c r="AJ25" s="40">
        <v>140.69</v>
      </c>
      <c r="AK25" s="40">
        <v>148.38</v>
      </c>
      <c r="AL25" s="38"/>
    </row>
    <row r="26" spans="1:38">
      <c r="A26" s="4">
        <v>15</v>
      </c>
      <c r="B26" s="4" t="s">
        <v>140</v>
      </c>
      <c r="C26" s="8" t="s">
        <v>88</v>
      </c>
      <c r="D26" s="4">
        <v>221658</v>
      </c>
      <c r="E26" s="4" t="s">
        <v>136</v>
      </c>
      <c r="F26" s="4">
        <v>202856</v>
      </c>
      <c r="G26" s="4">
        <v>1</v>
      </c>
      <c r="H26" s="8">
        <v>17.2</v>
      </c>
      <c r="I26" s="8">
        <v>18.3</v>
      </c>
      <c r="J26" s="8">
        <v>3.2</v>
      </c>
      <c r="K26" s="8">
        <v>99.5</v>
      </c>
      <c r="L26" s="4">
        <v>1</v>
      </c>
      <c r="M26" s="8">
        <v>4.7300000000000004</v>
      </c>
      <c r="N26" s="8">
        <v>6.44</v>
      </c>
      <c r="O26" s="8">
        <v>9.84</v>
      </c>
      <c r="P26" s="8">
        <v>6.9</v>
      </c>
      <c r="Q26" s="8">
        <v>0.65</v>
      </c>
      <c r="R26" s="8">
        <v>0.33</v>
      </c>
      <c r="S26" s="8">
        <v>-1.75</v>
      </c>
      <c r="T26" s="8">
        <v>17.559999999999999</v>
      </c>
      <c r="U26" s="8">
        <v>16.3</v>
      </c>
      <c r="V26" s="8">
        <v>-1.52</v>
      </c>
      <c r="W26" s="8">
        <v>6.6</v>
      </c>
      <c r="X26" s="8">
        <v>-0.48</v>
      </c>
      <c r="Y26" s="8">
        <v>-31.52</v>
      </c>
      <c r="Z26" s="8">
        <v>0.06</v>
      </c>
      <c r="AA26" s="8">
        <v>0.08</v>
      </c>
      <c r="AB26" s="8">
        <v>-0.38</v>
      </c>
      <c r="AC26" s="41">
        <v>0.01</v>
      </c>
      <c r="AD26" s="41">
        <v>-0.01</v>
      </c>
      <c r="AE26" s="41">
        <v>0.06</v>
      </c>
      <c r="AF26" s="41">
        <v>0.1</v>
      </c>
      <c r="AG26" s="40">
        <v>134.41</v>
      </c>
      <c r="AH26" s="40">
        <v>141.94999999999999</v>
      </c>
      <c r="AI26" s="40">
        <v>148.61000000000001</v>
      </c>
      <c r="AJ26" s="40">
        <v>152.19</v>
      </c>
      <c r="AK26" s="40">
        <v>160.94</v>
      </c>
      <c r="AL26" s="38"/>
    </row>
    <row r="27" spans="1:38">
      <c r="A27" s="4">
        <v>16</v>
      </c>
      <c r="B27" s="4" t="s">
        <v>140</v>
      </c>
      <c r="C27" s="8" t="s">
        <v>88</v>
      </c>
      <c r="D27" s="4">
        <v>222837</v>
      </c>
      <c r="E27" s="4">
        <v>201305</v>
      </c>
      <c r="F27" s="4">
        <v>202635</v>
      </c>
      <c r="G27" s="4">
        <v>1</v>
      </c>
      <c r="H27" s="8">
        <v>17.3</v>
      </c>
      <c r="I27" s="8">
        <v>18.5</v>
      </c>
      <c r="J27" s="8">
        <v>3.2</v>
      </c>
      <c r="K27" s="8">
        <v>99.7</v>
      </c>
      <c r="L27" s="4">
        <v>1</v>
      </c>
      <c r="M27" s="8">
        <v>2.21</v>
      </c>
      <c r="N27" s="8">
        <v>4.62</v>
      </c>
      <c r="O27" s="8">
        <v>8.34</v>
      </c>
      <c r="P27" s="8">
        <v>6.1</v>
      </c>
      <c r="Q27" s="8">
        <v>1.01</v>
      </c>
      <c r="R27" s="8">
        <v>0.93</v>
      </c>
      <c r="S27" s="8">
        <v>-1.7</v>
      </c>
      <c r="T27" s="8">
        <v>13.03</v>
      </c>
      <c r="U27" s="8">
        <v>19.5</v>
      </c>
      <c r="V27" s="8">
        <v>-1.1399999999999999</v>
      </c>
      <c r="W27" s="8">
        <v>10.72</v>
      </c>
      <c r="X27" s="8">
        <v>-0.1</v>
      </c>
      <c r="Y27" s="8">
        <v>27.76</v>
      </c>
      <c r="Z27" s="8">
        <v>0.4</v>
      </c>
      <c r="AA27" s="8">
        <v>-0.28000000000000003</v>
      </c>
      <c r="AB27" s="8">
        <v>-7.0000000000000007E-2</v>
      </c>
      <c r="AC27" s="41">
        <v>0</v>
      </c>
      <c r="AD27" s="41">
        <v>-0.05</v>
      </c>
      <c r="AE27" s="41">
        <v>0.04</v>
      </c>
      <c r="AF27" s="41">
        <v>0.03</v>
      </c>
      <c r="AG27" s="40">
        <v>124.45</v>
      </c>
      <c r="AH27" s="40">
        <v>132.06</v>
      </c>
      <c r="AI27" s="40">
        <v>132.65</v>
      </c>
      <c r="AJ27" s="40">
        <v>142.96</v>
      </c>
      <c r="AK27" s="40">
        <v>145.13</v>
      </c>
      <c r="AL27" s="38"/>
    </row>
    <row r="28" spans="1:38">
      <c r="A28" s="4">
        <v>17</v>
      </c>
      <c r="B28" s="4" t="s">
        <v>140</v>
      </c>
      <c r="C28" s="8" t="s">
        <v>87</v>
      </c>
      <c r="D28" s="4">
        <v>220172</v>
      </c>
      <c r="E28" s="4">
        <v>200204</v>
      </c>
      <c r="F28" s="4">
        <v>172792</v>
      </c>
      <c r="G28" s="4">
        <v>3</v>
      </c>
      <c r="H28" s="8">
        <v>16.5</v>
      </c>
      <c r="I28" s="8">
        <v>14.6</v>
      </c>
      <c r="J28" s="8">
        <v>2.4</v>
      </c>
      <c r="K28" s="8">
        <v>99.7</v>
      </c>
      <c r="L28" s="4">
        <v>1</v>
      </c>
      <c r="M28" s="8">
        <v>6.35</v>
      </c>
      <c r="N28" s="8">
        <v>8.5399999999999991</v>
      </c>
      <c r="O28" s="8">
        <v>11.44</v>
      </c>
      <c r="P28" s="8">
        <v>10.5</v>
      </c>
      <c r="Q28" s="8">
        <v>-0.43</v>
      </c>
      <c r="R28" s="8">
        <v>0.72</v>
      </c>
      <c r="S28" s="8">
        <v>-1.68</v>
      </c>
      <c r="T28" s="8">
        <v>15.3</v>
      </c>
      <c r="U28" s="8">
        <v>9.8800000000000008</v>
      </c>
      <c r="V28" s="8">
        <v>-1.07</v>
      </c>
      <c r="W28" s="8">
        <v>12.23</v>
      </c>
      <c r="X28" s="8">
        <v>-0.87</v>
      </c>
      <c r="Y28" s="8">
        <v>77.12</v>
      </c>
      <c r="Z28" s="8">
        <v>0.19</v>
      </c>
      <c r="AA28" s="8">
        <v>2.17</v>
      </c>
      <c r="AB28" s="8">
        <v>-1.21</v>
      </c>
      <c r="AC28" s="41">
        <v>0.03</v>
      </c>
      <c r="AD28" s="41">
        <v>0.1</v>
      </c>
      <c r="AE28" s="41">
        <v>0.03</v>
      </c>
      <c r="AF28" s="41">
        <v>0.14000000000000001</v>
      </c>
      <c r="AG28" s="40">
        <v>139.21</v>
      </c>
      <c r="AH28" s="40">
        <v>146.09</v>
      </c>
      <c r="AI28" s="40">
        <v>138.82</v>
      </c>
      <c r="AJ28" s="40">
        <v>152.9</v>
      </c>
      <c r="AK28" s="40">
        <v>149.16</v>
      </c>
      <c r="AL28" s="38"/>
    </row>
    <row r="29" spans="1:38">
      <c r="A29" s="4">
        <v>18</v>
      </c>
      <c r="B29" s="4" t="s">
        <v>140</v>
      </c>
      <c r="C29" s="8" t="s">
        <v>88</v>
      </c>
      <c r="D29" s="4">
        <v>220068</v>
      </c>
      <c r="E29" s="4" t="s">
        <v>135</v>
      </c>
      <c r="F29" s="4">
        <v>150816</v>
      </c>
      <c r="G29" s="4">
        <v>1</v>
      </c>
      <c r="H29" s="8">
        <v>15.7</v>
      </c>
      <c r="I29" s="8">
        <v>20.8</v>
      </c>
      <c r="J29" s="8">
        <v>3.3</v>
      </c>
      <c r="K29" s="8">
        <v>99.4</v>
      </c>
      <c r="L29" s="4">
        <v>1</v>
      </c>
      <c r="M29" s="8">
        <v>5.85</v>
      </c>
      <c r="N29" s="8">
        <v>7.19</v>
      </c>
      <c r="O29" s="8">
        <v>7.97</v>
      </c>
      <c r="P29" s="8">
        <v>5.91</v>
      </c>
      <c r="Q29" s="8">
        <v>0.17</v>
      </c>
      <c r="R29" s="8">
        <v>0.5</v>
      </c>
      <c r="S29" s="8">
        <v>-2.2799999999999998</v>
      </c>
      <c r="T29" s="8">
        <v>19.11</v>
      </c>
      <c r="U29" s="8">
        <v>15.15</v>
      </c>
      <c r="V29" s="8">
        <v>-0.73</v>
      </c>
      <c r="W29" s="8">
        <v>7.71</v>
      </c>
      <c r="X29" s="8">
        <v>-0.01</v>
      </c>
      <c r="Y29" s="8">
        <v>61.66</v>
      </c>
      <c r="Z29" s="8">
        <v>0.35</v>
      </c>
      <c r="AA29" s="8">
        <v>1.65</v>
      </c>
      <c r="AB29" s="8">
        <v>-0.84</v>
      </c>
      <c r="AC29" s="41">
        <v>-0.01</v>
      </c>
      <c r="AD29" s="41">
        <v>-0.04</v>
      </c>
      <c r="AE29" s="41">
        <v>0.05</v>
      </c>
      <c r="AF29" s="41">
        <v>0.03</v>
      </c>
      <c r="AG29" s="40">
        <v>133.79</v>
      </c>
      <c r="AH29" s="40">
        <v>140.84</v>
      </c>
      <c r="AI29" s="40">
        <v>133.62</v>
      </c>
      <c r="AJ29" s="40">
        <v>147.86000000000001</v>
      </c>
      <c r="AK29" s="40">
        <v>147.55000000000001</v>
      </c>
      <c r="AL29" s="38"/>
    </row>
    <row r="30" spans="1:38">
      <c r="A30" s="4">
        <v>19</v>
      </c>
      <c r="B30" s="4" t="s">
        <v>140</v>
      </c>
      <c r="C30" s="8" t="s">
        <v>87</v>
      </c>
      <c r="D30" s="4">
        <v>222979</v>
      </c>
      <c r="E30" s="4">
        <v>200725</v>
      </c>
      <c r="F30" s="4">
        <v>205379</v>
      </c>
      <c r="G30" s="4">
        <v>1</v>
      </c>
      <c r="H30" s="8">
        <v>16.899999999999999</v>
      </c>
      <c r="I30" s="8">
        <v>19.3</v>
      </c>
      <c r="J30" s="8">
        <v>3.3</v>
      </c>
      <c r="K30" s="8">
        <v>99.1</v>
      </c>
      <c r="L30" s="4">
        <v>1</v>
      </c>
      <c r="M30" s="8">
        <v>3.84</v>
      </c>
      <c r="N30" s="8">
        <v>6.88</v>
      </c>
      <c r="O30" s="8">
        <v>9.8800000000000008</v>
      </c>
      <c r="P30" s="8">
        <v>9.75</v>
      </c>
      <c r="Q30" s="8">
        <v>-0.51</v>
      </c>
      <c r="R30" s="8">
        <v>0.72</v>
      </c>
      <c r="S30" s="8">
        <v>-1.92</v>
      </c>
      <c r="T30" s="8">
        <v>9.0500000000000007</v>
      </c>
      <c r="U30" s="8">
        <v>8.61</v>
      </c>
      <c r="V30" s="8">
        <v>-1.59</v>
      </c>
      <c r="W30" s="8">
        <v>5.35</v>
      </c>
      <c r="X30" s="8">
        <v>-0.28000000000000003</v>
      </c>
      <c r="Y30" s="8">
        <v>18.059999999999999</v>
      </c>
      <c r="Z30" s="8">
        <v>-0.4</v>
      </c>
      <c r="AA30" s="8">
        <v>2.2000000000000002</v>
      </c>
      <c r="AB30" s="8">
        <v>-0.15</v>
      </c>
      <c r="AC30" s="41">
        <v>0.05</v>
      </c>
      <c r="AD30" s="41">
        <v>-0.11</v>
      </c>
      <c r="AE30" s="41">
        <v>7.0000000000000007E-2</v>
      </c>
      <c r="AF30" s="41">
        <v>7.0000000000000007E-2</v>
      </c>
      <c r="AG30" s="40">
        <v>130.35</v>
      </c>
      <c r="AH30" s="40">
        <v>137.6</v>
      </c>
      <c r="AI30" s="40">
        <v>139.74</v>
      </c>
      <c r="AJ30" s="40">
        <v>142.94999999999999</v>
      </c>
      <c r="AK30" s="40">
        <v>146.16</v>
      </c>
      <c r="AL30" s="38"/>
    </row>
    <row r="31" spans="1:38">
      <c r="A31" s="4">
        <v>20</v>
      </c>
      <c r="B31" s="4" t="s">
        <v>140</v>
      </c>
      <c r="C31" s="8" t="s">
        <v>88</v>
      </c>
      <c r="D31" s="4">
        <v>223698</v>
      </c>
      <c r="E31" s="4">
        <v>210063</v>
      </c>
      <c r="F31" s="4">
        <v>176640</v>
      </c>
      <c r="G31" s="4">
        <v>2</v>
      </c>
      <c r="H31" s="8">
        <v>18.2</v>
      </c>
      <c r="I31" s="8">
        <v>15.2</v>
      </c>
      <c r="J31" s="8">
        <v>2.8</v>
      </c>
      <c r="K31" s="8">
        <v>99.8</v>
      </c>
      <c r="L31" s="4">
        <v>1</v>
      </c>
      <c r="M31" s="8">
        <v>5.14</v>
      </c>
      <c r="N31" s="8">
        <v>6.3</v>
      </c>
      <c r="O31" s="8">
        <v>9.1</v>
      </c>
      <c r="P31" s="8">
        <v>7.7</v>
      </c>
      <c r="Q31" s="8">
        <v>0.27</v>
      </c>
      <c r="R31" s="8">
        <v>0.71</v>
      </c>
      <c r="S31" s="8">
        <v>-1.55</v>
      </c>
      <c r="T31" s="8">
        <v>16.010000000000002</v>
      </c>
      <c r="U31" s="8">
        <v>14.54</v>
      </c>
      <c r="V31" s="8">
        <v>-2.0099999999999998</v>
      </c>
      <c r="W31" s="8">
        <v>8.8800000000000008</v>
      </c>
      <c r="X31" s="8">
        <v>-0.09</v>
      </c>
      <c r="Y31" s="8">
        <v>43.22</v>
      </c>
      <c r="Z31" s="8">
        <v>-0.24</v>
      </c>
      <c r="AA31" s="8">
        <v>0.98</v>
      </c>
      <c r="AB31" s="8">
        <v>-0.75</v>
      </c>
      <c r="AC31" s="41">
        <v>7.0000000000000007E-2</v>
      </c>
      <c r="AD31" s="41">
        <v>-0.03</v>
      </c>
      <c r="AE31" s="41">
        <v>0.06</v>
      </c>
      <c r="AF31" s="41">
        <v>0.14000000000000001</v>
      </c>
      <c r="AG31" s="40">
        <v>132.71</v>
      </c>
      <c r="AH31" s="40">
        <v>142.27000000000001</v>
      </c>
      <c r="AI31" s="40">
        <v>140.66</v>
      </c>
      <c r="AJ31" s="40">
        <v>150.74</v>
      </c>
      <c r="AK31" s="40">
        <v>148.19</v>
      </c>
      <c r="AL31" s="38"/>
    </row>
    <row r="32" spans="1:38">
      <c r="A32" s="4">
        <v>21</v>
      </c>
      <c r="B32" s="4" t="s">
        <v>140</v>
      </c>
      <c r="C32" s="8" t="s">
        <v>88</v>
      </c>
      <c r="D32" s="4">
        <v>220431</v>
      </c>
      <c r="E32" s="4" t="s">
        <v>136</v>
      </c>
      <c r="F32" s="4">
        <v>166201</v>
      </c>
      <c r="G32" s="4">
        <v>1</v>
      </c>
      <c r="H32" s="8">
        <v>16.2</v>
      </c>
      <c r="I32" s="8">
        <v>15.9</v>
      </c>
      <c r="J32" s="8">
        <v>2.6</v>
      </c>
      <c r="K32" s="8">
        <v>99.9</v>
      </c>
      <c r="L32" s="4">
        <v>1</v>
      </c>
      <c r="M32" s="8">
        <v>2.68</v>
      </c>
      <c r="N32" s="8">
        <v>4.38</v>
      </c>
      <c r="O32" s="8">
        <v>7.31</v>
      </c>
      <c r="P32" s="8">
        <v>5.8</v>
      </c>
      <c r="Q32" s="8">
        <v>-0.88</v>
      </c>
      <c r="R32" s="8">
        <v>-0.71</v>
      </c>
      <c r="S32" s="8">
        <v>-2.48</v>
      </c>
      <c r="T32" s="8">
        <v>15.63</v>
      </c>
      <c r="U32" s="8">
        <v>13.16</v>
      </c>
      <c r="V32" s="8">
        <v>-0.63</v>
      </c>
      <c r="W32" s="8">
        <v>7.76</v>
      </c>
      <c r="X32" s="8">
        <v>-0.09</v>
      </c>
      <c r="Y32" s="8">
        <v>-7.45</v>
      </c>
      <c r="Z32" s="8">
        <v>0.14000000000000001</v>
      </c>
      <c r="AA32" s="8">
        <v>1.1599999999999999</v>
      </c>
      <c r="AB32" s="8">
        <v>-0.82</v>
      </c>
      <c r="AC32" s="41">
        <v>-0.02</v>
      </c>
      <c r="AD32" s="41">
        <v>0.01</v>
      </c>
      <c r="AE32" s="41">
        <v>0.02</v>
      </c>
      <c r="AF32" s="41">
        <v>0.02</v>
      </c>
      <c r="AG32" s="40">
        <v>122.88</v>
      </c>
      <c r="AH32" s="40">
        <v>129.12</v>
      </c>
      <c r="AI32" s="40">
        <v>134.47</v>
      </c>
      <c r="AJ32" s="40">
        <v>138.02000000000001</v>
      </c>
      <c r="AK32" s="40">
        <v>152.11000000000001</v>
      </c>
      <c r="AL32" s="38"/>
    </row>
    <row r="33" spans="1:38">
      <c r="A33" s="4">
        <v>22</v>
      </c>
      <c r="B33" s="4" t="s">
        <v>140</v>
      </c>
      <c r="C33" s="8" t="s">
        <v>88</v>
      </c>
      <c r="D33" s="4">
        <v>224001</v>
      </c>
      <c r="E33" s="4">
        <v>210165</v>
      </c>
      <c r="F33" s="4">
        <v>173641</v>
      </c>
      <c r="G33" s="4">
        <v>1</v>
      </c>
      <c r="H33" s="8">
        <v>18.600000000000001</v>
      </c>
      <c r="I33" s="8">
        <v>15.7</v>
      </c>
      <c r="J33" s="8">
        <v>2.9</v>
      </c>
      <c r="K33" s="8">
        <v>99.7</v>
      </c>
      <c r="L33" s="4">
        <v>1</v>
      </c>
      <c r="M33" s="8">
        <v>2.94</v>
      </c>
      <c r="N33" s="8">
        <v>4.8</v>
      </c>
      <c r="O33" s="8">
        <v>6.75</v>
      </c>
      <c r="P33" s="8">
        <v>4.74</v>
      </c>
      <c r="Q33" s="8">
        <v>-0.36</v>
      </c>
      <c r="R33" s="8">
        <v>0.59</v>
      </c>
      <c r="S33" s="8">
        <v>-0.76</v>
      </c>
      <c r="T33" s="8">
        <v>19.75</v>
      </c>
      <c r="U33" s="8">
        <v>14.48</v>
      </c>
      <c r="V33" s="8">
        <v>-1.57</v>
      </c>
      <c r="W33" s="8">
        <v>9.2799999999999994</v>
      </c>
      <c r="X33" s="8">
        <v>-0.65</v>
      </c>
      <c r="Y33" s="8">
        <v>-10.42</v>
      </c>
      <c r="Z33" s="8">
        <v>0.09</v>
      </c>
      <c r="AA33" s="8">
        <v>1.2</v>
      </c>
      <c r="AB33" s="8">
        <v>-0.45</v>
      </c>
      <c r="AC33" s="41">
        <v>-0.03</v>
      </c>
      <c r="AD33" s="41">
        <v>-0.11</v>
      </c>
      <c r="AE33" s="41">
        <v>0.04</v>
      </c>
      <c r="AF33" s="41">
        <v>-0.06</v>
      </c>
      <c r="AG33" s="40">
        <v>124.52</v>
      </c>
      <c r="AH33" s="40">
        <v>127.39</v>
      </c>
      <c r="AI33" s="40">
        <v>129.78</v>
      </c>
      <c r="AJ33" s="40">
        <v>133.13</v>
      </c>
      <c r="AK33" s="40">
        <v>128.66</v>
      </c>
      <c r="AL33" s="38"/>
    </row>
    <row r="34" spans="1:38">
      <c r="A34" s="4">
        <v>23</v>
      </c>
      <c r="B34" s="4" t="s">
        <v>140</v>
      </c>
      <c r="C34" s="8" t="s">
        <v>88</v>
      </c>
      <c r="D34" s="4">
        <v>223574</v>
      </c>
      <c r="E34" s="4">
        <v>210533</v>
      </c>
      <c r="F34" s="4">
        <v>163495</v>
      </c>
      <c r="G34" s="4">
        <v>2</v>
      </c>
      <c r="H34" s="8">
        <v>20.6</v>
      </c>
      <c r="I34" s="8">
        <v>16.7</v>
      </c>
      <c r="J34" s="8">
        <v>3.4</v>
      </c>
      <c r="K34" s="8">
        <v>98.8</v>
      </c>
      <c r="L34" s="4">
        <v>1</v>
      </c>
      <c r="M34" s="8">
        <v>4.18</v>
      </c>
      <c r="N34" s="8">
        <v>6.05</v>
      </c>
      <c r="O34" s="8">
        <v>7.41</v>
      </c>
      <c r="P34" s="8">
        <v>5.76</v>
      </c>
      <c r="Q34" s="8">
        <v>0.3</v>
      </c>
      <c r="R34" s="8">
        <v>1.1599999999999999</v>
      </c>
      <c r="S34" s="8">
        <v>-0.34</v>
      </c>
      <c r="T34" s="8">
        <v>16.91</v>
      </c>
      <c r="U34" s="8">
        <v>17.22</v>
      </c>
      <c r="V34" s="8">
        <v>-1.31</v>
      </c>
      <c r="W34" s="8">
        <v>8.1199999999999992</v>
      </c>
      <c r="X34" s="8">
        <v>-0.23</v>
      </c>
      <c r="Y34" s="8">
        <v>85.23</v>
      </c>
      <c r="Z34" s="8">
        <v>0.22</v>
      </c>
      <c r="AA34" s="8">
        <v>0.77</v>
      </c>
      <c r="AB34" s="8">
        <v>-0.78</v>
      </c>
      <c r="AC34" s="41">
        <v>0.05</v>
      </c>
      <c r="AD34" s="41">
        <v>0.02</v>
      </c>
      <c r="AE34" s="41">
        <v>0.03</v>
      </c>
      <c r="AF34" s="41">
        <v>0.12</v>
      </c>
      <c r="AG34" s="40">
        <v>130.31</v>
      </c>
      <c r="AH34" s="40">
        <v>136.28</v>
      </c>
      <c r="AI34" s="40">
        <v>130.27000000000001</v>
      </c>
      <c r="AJ34" s="40">
        <v>142.24</v>
      </c>
      <c r="AK34" s="40">
        <v>131.65</v>
      </c>
      <c r="AL34" s="38"/>
    </row>
    <row r="35" spans="1:38">
      <c r="A35" s="4">
        <v>24</v>
      </c>
      <c r="B35" s="4" t="s">
        <v>140</v>
      </c>
      <c r="C35" s="8" t="s">
        <v>88</v>
      </c>
      <c r="D35" s="4">
        <v>223357</v>
      </c>
      <c r="E35" s="4">
        <v>200686</v>
      </c>
      <c r="F35" s="4">
        <v>202750</v>
      </c>
      <c r="G35" s="4">
        <v>2</v>
      </c>
      <c r="H35" s="8">
        <v>17.399999999999999</v>
      </c>
      <c r="I35" s="8">
        <v>16.7</v>
      </c>
      <c r="J35" s="8">
        <v>2.9</v>
      </c>
      <c r="K35" s="8">
        <v>99.7</v>
      </c>
      <c r="L35" s="4">
        <v>1</v>
      </c>
      <c r="M35" s="8">
        <v>4.34</v>
      </c>
      <c r="N35" s="8">
        <v>6.54</v>
      </c>
      <c r="O35" s="8">
        <v>8.26</v>
      </c>
      <c r="P35" s="8">
        <v>4.3</v>
      </c>
      <c r="Q35" s="8">
        <v>-0.63</v>
      </c>
      <c r="R35" s="8">
        <v>1.74</v>
      </c>
      <c r="S35" s="8">
        <v>-1.47</v>
      </c>
      <c r="T35" s="8">
        <v>13.4</v>
      </c>
      <c r="U35" s="8">
        <v>12.43</v>
      </c>
      <c r="V35" s="8">
        <v>-1.01</v>
      </c>
      <c r="W35" s="8">
        <v>13.35</v>
      </c>
      <c r="X35" s="8">
        <v>-0.61</v>
      </c>
      <c r="Y35" s="8">
        <v>-17.989999999999998</v>
      </c>
      <c r="Z35" s="8">
        <v>-0.13</v>
      </c>
      <c r="AA35" s="8">
        <v>3.14</v>
      </c>
      <c r="AB35" s="8">
        <v>-0.82</v>
      </c>
      <c r="AC35" s="41">
        <v>0.01</v>
      </c>
      <c r="AD35" s="41">
        <v>0.03</v>
      </c>
      <c r="AE35" s="41">
        <v>0.06</v>
      </c>
      <c r="AF35" s="41">
        <v>0.12</v>
      </c>
      <c r="AG35" s="40">
        <v>139.61000000000001</v>
      </c>
      <c r="AH35" s="40">
        <v>142.85</v>
      </c>
      <c r="AI35" s="40">
        <v>147.08000000000001</v>
      </c>
      <c r="AJ35" s="40">
        <v>146.88</v>
      </c>
      <c r="AK35" s="40">
        <v>151.02000000000001</v>
      </c>
      <c r="AL35" s="38"/>
    </row>
    <row r="36" spans="1:38">
      <c r="A36" s="4">
        <v>25</v>
      </c>
      <c r="B36" s="4" t="s">
        <v>140</v>
      </c>
      <c r="C36" s="8" t="s">
        <v>88</v>
      </c>
      <c r="D36" s="4">
        <v>222278</v>
      </c>
      <c r="E36" s="4">
        <v>200204</v>
      </c>
      <c r="F36" s="4">
        <v>190939</v>
      </c>
      <c r="G36" s="4">
        <v>1</v>
      </c>
      <c r="H36" s="8">
        <v>19.399999999999999</v>
      </c>
      <c r="I36" s="8">
        <v>17</v>
      </c>
      <c r="J36" s="8">
        <v>3.3</v>
      </c>
      <c r="K36" s="8">
        <v>99.3</v>
      </c>
      <c r="L36" s="4">
        <v>1</v>
      </c>
      <c r="M36" s="8">
        <v>5.21</v>
      </c>
      <c r="N36" s="8">
        <v>6.36</v>
      </c>
      <c r="O36" s="8">
        <v>8.57</v>
      </c>
      <c r="P36" s="8">
        <v>6.62</v>
      </c>
      <c r="Q36" s="8">
        <v>0.16</v>
      </c>
      <c r="R36" s="8">
        <v>2.0499999999999998</v>
      </c>
      <c r="S36" s="8">
        <v>-0.47</v>
      </c>
      <c r="T36" s="8">
        <v>23.58</v>
      </c>
      <c r="U36" s="8">
        <v>13.83</v>
      </c>
      <c r="V36" s="8">
        <v>-0.94</v>
      </c>
      <c r="W36" s="8">
        <v>14.11</v>
      </c>
      <c r="X36" s="8">
        <v>-0.5</v>
      </c>
      <c r="Y36" s="8">
        <v>63.48</v>
      </c>
      <c r="Z36" s="8">
        <v>0.69</v>
      </c>
      <c r="AA36" s="8">
        <v>2.31</v>
      </c>
      <c r="AB36" s="8">
        <v>-1.1499999999999999</v>
      </c>
      <c r="AC36" s="41">
        <v>0</v>
      </c>
      <c r="AD36" s="41">
        <v>0.02</v>
      </c>
      <c r="AE36" s="41">
        <v>0.01</v>
      </c>
      <c r="AF36" s="41">
        <v>0.02</v>
      </c>
      <c r="AG36" s="40">
        <v>128.82</v>
      </c>
      <c r="AH36" s="40">
        <v>132.35</v>
      </c>
      <c r="AI36" s="40">
        <v>122.28</v>
      </c>
      <c r="AJ36" s="40">
        <v>137.02000000000001</v>
      </c>
      <c r="AK36" s="40">
        <v>122.21</v>
      </c>
      <c r="AL36" s="38"/>
    </row>
    <row r="37" spans="1:38">
      <c r="A37" s="4">
        <v>26</v>
      </c>
      <c r="B37" s="4" t="s">
        <v>140</v>
      </c>
      <c r="C37" s="8" t="s">
        <v>88</v>
      </c>
      <c r="D37" s="4">
        <v>221528</v>
      </c>
      <c r="E37" s="4">
        <v>200204</v>
      </c>
      <c r="F37" s="4">
        <v>202428</v>
      </c>
      <c r="G37" s="4">
        <v>1</v>
      </c>
      <c r="H37" s="8">
        <v>16</v>
      </c>
      <c r="I37" s="8">
        <v>19.5</v>
      </c>
      <c r="J37" s="8">
        <v>3.1</v>
      </c>
      <c r="K37" s="8">
        <v>99.4</v>
      </c>
      <c r="L37" s="4">
        <v>2</v>
      </c>
      <c r="M37" s="8">
        <v>4.1900000000000004</v>
      </c>
      <c r="N37" s="8">
        <v>6.15</v>
      </c>
      <c r="O37" s="8">
        <v>8.4499999999999993</v>
      </c>
      <c r="P37" s="8">
        <v>8.42</v>
      </c>
      <c r="Q37" s="8">
        <v>-0.56000000000000005</v>
      </c>
      <c r="R37" s="8">
        <v>1.64</v>
      </c>
      <c r="S37" s="8">
        <v>-1.96</v>
      </c>
      <c r="T37" s="8">
        <v>23.31</v>
      </c>
      <c r="U37" s="8">
        <v>17.940000000000001</v>
      </c>
      <c r="V37" s="8">
        <v>0.05</v>
      </c>
      <c r="W37" s="8">
        <v>8.35</v>
      </c>
      <c r="X37" s="8">
        <v>-0.21</v>
      </c>
      <c r="Y37" s="8">
        <v>75.97</v>
      </c>
      <c r="Z37" s="8">
        <v>0.57999999999999996</v>
      </c>
      <c r="AA37" s="8">
        <v>2.4</v>
      </c>
      <c r="AB37" s="8">
        <v>-1.34</v>
      </c>
      <c r="AC37" s="41">
        <v>0.01</v>
      </c>
      <c r="AD37" s="41">
        <v>0.08</v>
      </c>
      <c r="AE37" s="41">
        <v>0.02</v>
      </c>
      <c r="AF37" s="41">
        <v>0.09</v>
      </c>
      <c r="AG37" s="40">
        <v>134.61000000000001</v>
      </c>
      <c r="AH37" s="40">
        <v>142.74</v>
      </c>
      <c r="AI37" s="40">
        <v>132.62</v>
      </c>
      <c r="AJ37" s="40">
        <v>151.9</v>
      </c>
      <c r="AK37" s="40">
        <v>146.84</v>
      </c>
      <c r="AL37" s="38"/>
    </row>
    <row r="38" spans="1:38">
      <c r="A38" s="4">
        <v>27</v>
      </c>
      <c r="B38" s="4" t="s">
        <v>140</v>
      </c>
      <c r="C38" s="8" t="s">
        <v>88</v>
      </c>
      <c r="D38" s="4">
        <v>221173</v>
      </c>
      <c r="E38" s="4">
        <v>190453</v>
      </c>
      <c r="F38" s="4">
        <v>173509</v>
      </c>
      <c r="G38" s="4">
        <v>1</v>
      </c>
      <c r="H38" s="8">
        <v>18.5</v>
      </c>
      <c r="I38" s="8">
        <v>14.9</v>
      </c>
      <c r="J38" s="8">
        <v>2.7</v>
      </c>
      <c r="K38" s="8">
        <v>99.6</v>
      </c>
      <c r="L38" s="4">
        <v>2</v>
      </c>
      <c r="M38" s="8">
        <v>4.67</v>
      </c>
      <c r="N38" s="8">
        <v>6.57</v>
      </c>
      <c r="O38" s="8">
        <v>8.8800000000000008</v>
      </c>
      <c r="P38" s="8">
        <v>6.41</v>
      </c>
      <c r="Q38" s="8">
        <v>0.23</v>
      </c>
      <c r="R38" s="8">
        <v>0.02</v>
      </c>
      <c r="S38" s="8">
        <v>-0.21</v>
      </c>
      <c r="T38" s="8">
        <v>26.81</v>
      </c>
      <c r="U38" s="8">
        <v>23.79</v>
      </c>
      <c r="V38" s="8">
        <v>-1.49</v>
      </c>
      <c r="W38" s="8">
        <v>8.07</v>
      </c>
      <c r="X38" s="8">
        <v>-0.32</v>
      </c>
      <c r="Y38" s="8">
        <v>46.59</v>
      </c>
      <c r="Z38" s="8">
        <v>-0.06</v>
      </c>
      <c r="AA38" s="8">
        <v>0.3</v>
      </c>
      <c r="AB38" s="8">
        <v>-0.47</v>
      </c>
      <c r="AC38" s="41">
        <v>0.02</v>
      </c>
      <c r="AD38" s="41">
        <v>-0.06</v>
      </c>
      <c r="AE38" s="41">
        <v>0.04</v>
      </c>
      <c r="AF38" s="41">
        <v>0.05</v>
      </c>
      <c r="AG38" s="40">
        <v>134.66</v>
      </c>
      <c r="AH38" s="40">
        <v>142.22</v>
      </c>
      <c r="AI38" s="40">
        <v>139.47999999999999</v>
      </c>
      <c r="AJ38" s="40">
        <v>152.30000000000001</v>
      </c>
      <c r="AK38" s="40">
        <v>139.16999999999999</v>
      </c>
      <c r="AL38" s="38"/>
    </row>
    <row r="39" spans="1:38" ht="16" thickBot="1">
      <c r="A39" s="4">
        <v>28</v>
      </c>
      <c r="B39" s="4" t="s">
        <v>140</v>
      </c>
      <c r="C39" s="8" t="s">
        <v>88</v>
      </c>
      <c r="D39" s="4">
        <v>222288</v>
      </c>
      <c r="E39" s="4">
        <v>201836</v>
      </c>
      <c r="F39" s="4">
        <v>190185</v>
      </c>
      <c r="G39" s="4">
        <v>3</v>
      </c>
      <c r="H39" s="8">
        <v>16.899999999999999</v>
      </c>
      <c r="I39" s="8">
        <v>15.9</v>
      </c>
      <c r="J39" s="8">
        <v>2.7</v>
      </c>
      <c r="K39" s="8">
        <v>99.6</v>
      </c>
      <c r="L39" s="4">
        <v>1</v>
      </c>
      <c r="M39" s="8">
        <v>6.52</v>
      </c>
      <c r="N39" s="8">
        <v>10.89</v>
      </c>
      <c r="O39" s="8">
        <v>12.82</v>
      </c>
      <c r="P39" s="8">
        <v>10.25</v>
      </c>
      <c r="Q39" s="8">
        <v>0.33</v>
      </c>
      <c r="R39" s="8">
        <v>-0.3</v>
      </c>
      <c r="S39" s="8">
        <v>-2.04</v>
      </c>
      <c r="T39" s="8">
        <v>15.36</v>
      </c>
      <c r="U39" s="8">
        <v>9.0500000000000007</v>
      </c>
      <c r="V39" s="8">
        <v>-1.82</v>
      </c>
      <c r="W39" s="8">
        <v>13.02</v>
      </c>
      <c r="X39" s="8">
        <v>-0.27</v>
      </c>
      <c r="Y39" s="8">
        <v>78.73</v>
      </c>
      <c r="Z39" s="8">
        <v>0.25</v>
      </c>
      <c r="AA39" s="8">
        <v>0.84</v>
      </c>
      <c r="AB39" s="8">
        <v>-0.56000000000000005</v>
      </c>
      <c r="AC39" s="41">
        <v>-0.02</v>
      </c>
      <c r="AD39" s="41">
        <v>0</v>
      </c>
      <c r="AE39" s="41">
        <v>0.04</v>
      </c>
      <c r="AF39" s="41">
        <v>0.03</v>
      </c>
      <c r="AG39" s="40">
        <v>131.4</v>
      </c>
      <c r="AH39" s="40">
        <v>136.15</v>
      </c>
      <c r="AI39" s="40">
        <v>131.91999999999999</v>
      </c>
      <c r="AJ39" s="40">
        <v>140.88</v>
      </c>
      <c r="AK39" s="40">
        <v>141.9</v>
      </c>
      <c r="AL39" s="38"/>
    </row>
    <row r="40" spans="1:38" ht="16" thickBot="1">
      <c r="A40" s="67">
        <v>29</v>
      </c>
      <c r="B40" s="68" t="s">
        <v>140</v>
      </c>
      <c r="C40" s="69" t="s">
        <v>88</v>
      </c>
      <c r="D40" s="68">
        <v>220343</v>
      </c>
      <c r="E40" s="68" t="s">
        <v>136</v>
      </c>
      <c r="F40" s="68">
        <v>200334</v>
      </c>
      <c r="G40" s="68">
        <v>1</v>
      </c>
      <c r="H40" s="69">
        <v>18</v>
      </c>
      <c r="I40" s="69">
        <v>15.6</v>
      </c>
      <c r="J40" s="69">
        <v>2.8</v>
      </c>
      <c r="K40" s="69">
        <v>99.6</v>
      </c>
      <c r="L40" s="68"/>
      <c r="M40" s="69">
        <v>5.64</v>
      </c>
      <c r="N40" s="69">
        <v>7.59</v>
      </c>
      <c r="O40" s="69">
        <v>8.24</v>
      </c>
      <c r="P40" s="69">
        <v>7.81</v>
      </c>
      <c r="Q40" s="69">
        <v>-0.1</v>
      </c>
      <c r="R40" s="69">
        <v>0.2</v>
      </c>
      <c r="S40" s="69">
        <v>-1.82</v>
      </c>
      <c r="T40" s="69">
        <v>17.829999999999998</v>
      </c>
      <c r="U40" s="69">
        <v>15.44</v>
      </c>
      <c r="V40" s="69">
        <v>-0.81</v>
      </c>
      <c r="W40" s="69">
        <v>16.59</v>
      </c>
      <c r="X40" s="69">
        <v>-0.41</v>
      </c>
      <c r="Y40" s="69">
        <v>23.11</v>
      </c>
      <c r="Z40" s="69">
        <v>-0.17</v>
      </c>
      <c r="AA40" s="69">
        <v>0.81</v>
      </c>
      <c r="AB40" s="69">
        <v>-0.55000000000000004</v>
      </c>
      <c r="AC40" s="70">
        <v>-0.01</v>
      </c>
      <c r="AD40" s="70">
        <v>0.03</v>
      </c>
      <c r="AE40" s="70">
        <v>0.04</v>
      </c>
      <c r="AF40" s="70">
        <v>7.0000000000000007E-2</v>
      </c>
      <c r="AG40" s="71">
        <v>134.94</v>
      </c>
      <c r="AH40" s="71">
        <v>141.55000000000001</v>
      </c>
      <c r="AI40" s="71">
        <v>146.27000000000001</v>
      </c>
      <c r="AJ40" s="71">
        <v>149.85</v>
      </c>
      <c r="AK40" s="71">
        <v>155.58000000000001</v>
      </c>
      <c r="AL40" s="72"/>
    </row>
    <row r="41" spans="1:38">
      <c r="A41" s="4">
        <v>30</v>
      </c>
      <c r="B41" s="4" t="s">
        <v>140</v>
      </c>
      <c r="C41" s="8" t="s">
        <v>88</v>
      </c>
      <c r="D41" s="4">
        <v>221593</v>
      </c>
      <c r="E41" s="4">
        <v>190453</v>
      </c>
      <c r="F41" s="4">
        <v>170830</v>
      </c>
      <c r="G41" s="4">
        <v>2</v>
      </c>
      <c r="H41" s="8">
        <v>17.399999999999999</v>
      </c>
      <c r="I41" s="8">
        <v>18.5</v>
      </c>
      <c r="J41" s="8">
        <v>3.2</v>
      </c>
      <c r="K41" s="8">
        <v>99.4</v>
      </c>
      <c r="L41" s="4">
        <v>1</v>
      </c>
      <c r="M41" s="8">
        <v>5.28</v>
      </c>
      <c r="N41" s="8">
        <v>6.98</v>
      </c>
      <c r="O41" s="8">
        <v>9.5</v>
      </c>
      <c r="P41" s="8">
        <v>8.5500000000000007</v>
      </c>
      <c r="Q41" s="8">
        <v>0.44</v>
      </c>
      <c r="R41" s="8">
        <v>1.3</v>
      </c>
      <c r="S41" s="8">
        <v>-1.1200000000000001</v>
      </c>
      <c r="T41" s="8">
        <v>17.59</v>
      </c>
      <c r="U41" s="8">
        <v>18.12</v>
      </c>
      <c r="V41" s="8">
        <v>-0.85</v>
      </c>
      <c r="W41" s="8">
        <v>10.79</v>
      </c>
      <c r="X41" s="8">
        <v>-0.46</v>
      </c>
      <c r="Y41" s="8">
        <v>62.33</v>
      </c>
      <c r="Z41" s="8">
        <v>-0.14000000000000001</v>
      </c>
      <c r="AA41" s="8">
        <v>0.72</v>
      </c>
      <c r="AB41" s="8">
        <v>-0.37</v>
      </c>
      <c r="AC41" s="41">
        <v>0</v>
      </c>
      <c r="AD41" s="41">
        <v>0.09</v>
      </c>
      <c r="AE41" s="41">
        <v>0.03</v>
      </c>
      <c r="AF41" s="41">
        <v>0.1</v>
      </c>
      <c r="AG41" s="40">
        <v>132.9</v>
      </c>
      <c r="AH41" s="40">
        <v>138.55000000000001</v>
      </c>
      <c r="AI41" s="40">
        <v>137.61000000000001</v>
      </c>
      <c r="AJ41" s="40">
        <v>146.55000000000001</v>
      </c>
      <c r="AK41" s="40">
        <v>143.91999999999999</v>
      </c>
      <c r="AL41" s="38"/>
    </row>
    <row r="42" spans="1:38" ht="16" thickBot="1">
      <c r="A42" s="4">
        <v>31</v>
      </c>
      <c r="B42" s="4" t="s">
        <v>140</v>
      </c>
      <c r="C42" s="8" t="s">
        <v>88</v>
      </c>
      <c r="D42" s="4">
        <v>225979</v>
      </c>
      <c r="E42" s="4">
        <v>200204</v>
      </c>
      <c r="F42" s="4">
        <v>201508</v>
      </c>
      <c r="G42" s="4">
        <v>1</v>
      </c>
      <c r="H42" s="8">
        <v>16.7</v>
      </c>
      <c r="I42" s="8">
        <v>21.5</v>
      </c>
      <c r="J42" s="8">
        <v>3.6</v>
      </c>
      <c r="K42" s="8">
        <v>99.4</v>
      </c>
      <c r="L42" s="4">
        <v>1</v>
      </c>
      <c r="M42" s="8">
        <v>7.72</v>
      </c>
      <c r="N42" s="8">
        <v>11.01</v>
      </c>
      <c r="O42" s="8">
        <v>13.17</v>
      </c>
      <c r="P42" s="8">
        <v>12</v>
      </c>
      <c r="Q42" s="8">
        <v>-0.53</v>
      </c>
      <c r="R42" s="8">
        <v>-0.28999999999999998</v>
      </c>
      <c r="S42" s="8">
        <v>-1.18</v>
      </c>
      <c r="T42" s="8">
        <v>20.87</v>
      </c>
      <c r="U42" s="8">
        <v>17.88</v>
      </c>
      <c r="V42" s="8">
        <v>-0.35</v>
      </c>
      <c r="W42" s="8">
        <v>7.04</v>
      </c>
      <c r="X42" s="8">
        <v>-0.42</v>
      </c>
      <c r="Y42" s="8">
        <v>58.02</v>
      </c>
      <c r="Z42" s="8">
        <v>-0.05</v>
      </c>
      <c r="AA42" s="8">
        <v>2.39</v>
      </c>
      <c r="AB42" s="8">
        <v>-1.39</v>
      </c>
      <c r="AC42" s="41">
        <v>-0.05</v>
      </c>
      <c r="AD42" s="41">
        <v>-0.01</v>
      </c>
      <c r="AE42" s="41">
        <v>-0.01</v>
      </c>
      <c r="AF42" s="41">
        <v>-0.06</v>
      </c>
      <c r="AG42" s="40">
        <v>130.41999999999999</v>
      </c>
      <c r="AH42" s="40">
        <v>133.03</v>
      </c>
      <c r="AI42" s="40">
        <v>130.62</v>
      </c>
      <c r="AJ42" s="40">
        <v>136.77000000000001</v>
      </c>
      <c r="AK42" s="40">
        <v>130.77000000000001</v>
      </c>
      <c r="AL42" s="38"/>
    </row>
    <row r="43" spans="1:38" ht="16" thickBot="1">
      <c r="A43" s="74">
        <v>32</v>
      </c>
      <c r="B43" s="76"/>
      <c r="C43" s="75"/>
      <c r="D43" s="76"/>
      <c r="E43" s="76"/>
      <c r="F43" s="76"/>
      <c r="G43" s="76"/>
      <c r="H43" s="75"/>
      <c r="I43" s="75"/>
      <c r="J43" s="75"/>
      <c r="K43" s="75"/>
      <c r="L43" s="76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7"/>
      <c r="AD43" s="77"/>
      <c r="AE43" s="77"/>
      <c r="AF43" s="77"/>
      <c r="AG43" s="78"/>
      <c r="AH43" s="78"/>
      <c r="AI43" s="78"/>
      <c r="AJ43" s="78"/>
      <c r="AK43" s="78"/>
      <c r="AL43" s="80"/>
    </row>
    <row r="44" spans="1:38">
      <c r="A44" s="4">
        <v>33</v>
      </c>
      <c r="B44" s="4" t="s">
        <v>140</v>
      </c>
      <c r="C44" s="8" t="s">
        <v>88</v>
      </c>
      <c r="D44" s="4">
        <v>222933</v>
      </c>
      <c r="E44" s="4">
        <v>205417</v>
      </c>
      <c r="F44" s="4">
        <v>200319</v>
      </c>
      <c r="G44" s="4">
        <v>1</v>
      </c>
      <c r="H44" s="8">
        <v>17.5</v>
      </c>
      <c r="I44" s="8">
        <v>15.1</v>
      </c>
      <c r="J44" s="8">
        <v>2.6</v>
      </c>
      <c r="K44" s="8">
        <v>99.8</v>
      </c>
      <c r="L44" s="4">
        <v>2</v>
      </c>
      <c r="M44" s="8">
        <v>4.1900000000000004</v>
      </c>
      <c r="N44" s="8">
        <v>7.62</v>
      </c>
      <c r="O44" s="8">
        <v>9.1300000000000008</v>
      </c>
      <c r="P44" s="8">
        <v>6.33</v>
      </c>
      <c r="Q44" s="8">
        <v>0.28999999999999998</v>
      </c>
      <c r="R44" s="8">
        <v>0.24</v>
      </c>
      <c r="S44" s="8">
        <v>-1.71</v>
      </c>
      <c r="T44" s="8">
        <v>21.09</v>
      </c>
      <c r="U44" s="8">
        <v>14.38</v>
      </c>
      <c r="V44" s="8">
        <v>-0.81</v>
      </c>
      <c r="W44" s="8">
        <v>12.16</v>
      </c>
      <c r="X44" s="8">
        <v>0.06</v>
      </c>
      <c r="Y44" s="8">
        <v>102.82</v>
      </c>
      <c r="Z44" s="8">
        <v>-0.28999999999999998</v>
      </c>
      <c r="AA44" s="8">
        <v>0.74</v>
      </c>
      <c r="AB44" s="8">
        <v>-0.47</v>
      </c>
      <c r="AC44" s="41">
        <v>0.04</v>
      </c>
      <c r="AD44" s="41">
        <v>0.08</v>
      </c>
      <c r="AE44" s="41">
        <v>0.03</v>
      </c>
      <c r="AF44" s="41">
        <v>0.14000000000000001</v>
      </c>
      <c r="AG44" s="40">
        <v>132.75</v>
      </c>
      <c r="AH44" s="40">
        <v>140.47</v>
      </c>
      <c r="AI44" s="40">
        <v>133.91</v>
      </c>
      <c r="AJ44" s="40">
        <v>147.11000000000001</v>
      </c>
      <c r="AK44" s="40">
        <v>140.91999999999999</v>
      </c>
      <c r="AL44" s="38"/>
    </row>
    <row r="45" spans="1:38">
      <c r="A45" s="4">
        <v>34</v>
      </c>
      <c r="B45" s="4" t="s">
        <v>140</v>
      </c>
      <c r="C45" s="8" t="s">
        <v>88</v>
      </c>
      <c r="D45" s="4">
        <v>223163</v>
      </c>
      <c r="E45" s="4">
        <v>201305</v>
      </c>
      <c r="F45" s="4">
        <v>202883</v>
      </c>
      <c r="G45" s="4">
        <v>1</v>
      </c>
      <c r="H45" s="8">
        <v>18.2</v>
      </c>
      <c r="I45" s="8">
        <v>15.2</v>
      </c>
      <c r="J45" s="8">
        <v>2.8</v>
      </c>
      <c r="K45" s="8">
        <v>99.8</v>
      </c>
      <c r="L45" s="4">
        <v>1</v>
      </c>
      <c r="M45" s="8">
        <v>3.67</v>
      </c>
      <c r="N45" s="8">
        <v>4.2</v>
      </c>
      <c r="O45" s="8">
        <v>5.67</v>
      </c>
      <c r="P45" s="8">
        <v>1.73</v>
      </c>
      <c r="Q45" s="8">
        <v>-0.12</v>
      </c>
      <c r="R45" s="8">
        <v>0.81</v>
      </c>
      <c r="S45" s="8">
        <v>-0.64</v>
      </c>
      <c r="T45" s="8">
        <v>23.25</v>
      </c>
      <c r="U45" s="8">
        <v>21.13</v>
      </c>
      <c r="V45" s="8">
        <v>-2.29</v>
      </c>
      <c r="W45" s="8">
        <v>12.53</v>
      </c>
      <c r="X45" s="8">
        <v>-0.66</v>
      </c>
      <c r="Y45" s="8">
        <v>42.3</v>
      </c>
      <c r="Z45" s="8">
        <v>0.23</v>
      </c>
      <c r="AA45" s="8">
        <v>1.81</v>
      </c>
      <c r="AB45" s="8">
        <v>-0.72</v>
      </c>
      <c r="AC45" s="41">
        <v>-0.01</v>
      </c>
      <c r="AD45" s="41">
        <v>0</v>
      </c>
      <c r="AE45" s="41">
        <v>0.03</v>
      </c>
      <c r="AF45" s="41">
        <v>0.03</v>
      </c>
      <c r="AG45" s="40">
        <v>134.80000000000001</v>
      </c>
      <c r="AH45" s="40">
        <v>139.21</v>
      </c>
      <c r="AI45" s="40">
        <v>138.75</v>
      </c>
      <c r="AJ45" s="40">
        <v>146.97</v>
      </c>
      <c r="AK45" s="40">
        <v>142.88999999999999</v>
      </c>
      <c r="AL45" s="38"/>
    </row>
    <row r="46" spans="1:38">
      <c r="A46" s="4">
        <v>35</v>
      </c>
      <c r="B46" s="4" t="s">
        <v>140</v>
      </c>
      <c r="C46" s="8" t="s">
        <v>88</v>
      </c>
      <c r="D46" s="4">
        <v>223649</v>
      </c>
      <c r="E46" s="4">
        <v>210718</v>
      </c>
      <c r="F46" s="4">
        <v>170941</v>
      </c>
      <c r="G46" s="4">
        <v>2</v>
      </c>
      <c r="H46" s="8">
        <v>17.2</v>
      </c>
      <c r="I46" s="8">
        <v>15.7</v>
      </c>
      <c r="J46" s="8">
        <v>2.7</v>
      </c>
      <c r="K46" s="8">
        <v>99.9</v>
      </c>
      <c r="L46" s="4">
        <v>1</v>
      </c>
      <c r="M46" s="8">
        <v>3.49</v>
      </c>
      <c r="N46" s="8">
        <v>5.71</v>
      </c>
      <c r="O46" s="8">
        <v>5.82</v>
      </c>
      <c r="P46" s="8">
        <v>4.37</v>
      </c>
      <c r="Q46" s="8">
        <v>0.68</v>
      </c>
      <c r="R46" s="8">
        <v>-0.13</v>
      </c>
      <c r="S46" s="8">
        <v>-1.53</v>
      </c>
      <c r="T46" s="8">
        <v>18.64</v>
      </c>
      <c r="U46" s="8">
        <v>10.48</v>
      </c>
      <c r="V46" s="8">
        <v>-1.76</v>
      </c>
      <c r="W46" s="8">
        <v>11.11</v>
      </c>
      <c r="X46" s="8">
        <v>-0.39</v>
      </c>
      <c r="Y46" s="8">
        <v>86.92</v>
      </c>
      <c r="Z46" s="8">
        <v>-0.13</v>
      </c>
      <c r="AA46" s="8">
        <v>-1.1100000000000001</v>
      </c>
      <c r="AB46" s="8">
        <v>0.15</v>
      </c>
      <c r="AC46" s="41">
        <v>0.03</v>
      </c>
      <c r="AD46" s="41">
        <v>0.09</v>
      </c>
      <c r="AE46" s="41">
        <v>0.04</v>
      </c>
      <c r="AF46" s="41">
        <v>0.16</v>
      </c>
      <c r="AG46" s="40">
        <v>129.44999999999999</v>
      </c>
      <c r="AH46" s="40">
        <v>136.51</v>
      </c>
      <c r="AI46" s="40">
        <v>128.9</v>
      </c>
      <c r="AJ46" s="40">
        <v>145.11000000000001</v>
      </c>
      <c r="AK46" s="40">
        <v>140.75</v>
      </c>
      <c r="AL46" s="38"/>
    </row>
    <row r="47" spans="1:38">
      <c r="A47" s="4">
        <v>36</v>
      </c>
      <c r="B47" s="4" t="s">
        <v>140</v>
      </c>
      <c r="C47" s="8" t="s">
        <v>88</v>
      </c>
      <c r="D47" s="4">
        <v>220754</v>
      </c>
      <c r="E47" s="4" t="s">
        <v>135</v>
      </c>
      <c r="F47" s="4">
        <v>181028</v>
      </c>
      <c r="G47" s="4">
        <v>2</v>
      </c>
      <c r="H47" s="8">
        <v>18.3</v>
      </c>
      <c r="I47" s="8">
        <v>18.3</v>
      </c>
      <c r="J47" s="8">
        <v>3.3</v>
      </c>
      <c r="K47" s="8">
        <v>99.3</v>
      </c>
      <c r="L47" s="4">
        <v>1</v>
      </c>
      <c r="M47" s="8">
        <v>3.91</v>
      </c>
      <c r="N47" s="8">
        <v>5.47</v>
      </c>
      <c r="O47" s="8">
        <v>7.56</v>
      </c>
      <c r="P47" s="8">
        <v>6.63</v>
      </c>
      <c r="Q47" s="8">
        <v>-0.14000000000000001</v>
      </c>
      <c r="R47" s="8">
        <v>0.36</v>
      </c>
      <c r="S47" s="8">
        <v>-0.96</v>
      </c>
      <c r="T47" s="8">
        <v>20.37</v>
      </c>
      <c r="U47" s="8">
        <v>15.28</v>
      </c>
      <c r="V47" s="8">
        <v>-1.25</v>
      </c>
      <c r="W47" s="8">
        <v>14.96</v>
      </c>
      <c r="X47" s="8">
        <v>-0.28000000000000003</v>
      </c>
      <c r="Y47" s="8">
        <v>11.78</v>
      </c>
      <c r="Z47" s="8">
        <v>0.02</v>
      </c>
      <c r="AA47" s="8">
        <v>1.24</v>
      </c>
      <c r="AB47" s="8">
        <v>-0.55000000000000004</v>
      </c>
      <c r="AC47" s="41">
        <v>0.02</v>
      </c>
      <c r="AD47" s="41">
        <v>0.04</v>
      </c>
      <c r="AE47" s="41">
        <v>0.04</v>
      </c>
      <c r="AF47" s="41">
        <v>0.09</v>
      </c>
      <c r="AG47" s="40">
        <v>130.93</v>
      </c>
      <c r="AH47" s="40">
        <v>137.52000000000001</v>
      </c>
      <c r="AI47" s="40">
        <v>140.18</v>
      </c>
      <c r="AJ47" s="40">
        <v>144.65</v>
      </c>
      <c r="AK47" s="40">
        <v>145.36000000000001</v>
      </c>
      <c r="AL47" s="38"/>
    </row>
    <row r="48" spans="1:38">
      <c r="A48" s="4">
        <v>37</v>
      </c>
      <c r="B48" s="4" t="s">
        <v>140</v>
      </c>
      <c r="C48" s="8" t="s">
        <v>88</v>
      </c>
      <c r="D48" s="4">
        <v>220208</v>
      </c>
      <c r="E48" s="4">
        <v>200204</v>
      </c>
      <c r="F48" s="4">
        <v>190122</v>
      </c>
      <c r="G48" s="4">
        <v>2</v>
      </c>
      <c r="H48" s="8">
        <v>17.7</v>
      </c>
      <c r="I48" s="8">
        <v>20.5</v>
      </c>
      <c r="J48" s="8">
        <v>3.6</v>
      </c>
      <c r="K48" s="8">
        <v>99.6</v>
      </c>
      <c r="L48" s="4">
        <v>1</v>
      </c>
      <c r="M48" s="8">
        <v>5.23</v>
      </c>
      <c r="N48" s="8">
        <v>7.86</v>
      </c>
      <c r="O48" s="8">
        <v>10</v>
      </c>
      <c r="P48" s="8">
        <v>10.74</v>
      </c>
      <c r="Q48" s="8">
        <v>-0.31</v>
      </c>
      <c r="R48" s="8">
        <v>0.01</v>
      </c>
      <c r="S48" s="8">
        <v>-1.02</v>
      </c>
      <c r="T48" s="8">
        <v>27.8</v>
      </c>
      <c r="U48" s="8">
        <v>19.05</v>
      </c>
      <c r="V48" s="8">
        <v>-1.01</v>
      </c>
      <c r="W48" s="8">
        <v>11.59</v>
      </c>
      <c r="X48" s="8">
        <v>-0.47</v>
      </c>
      <c r="Y48" s="8">
        <v>35.82</v>
      </c>
      <c r="Z48" s="8">
        <v>0.53</v>
      </c>
      <c r="AA48" s="8">
        <v>1.38</v>
      </c>
      <c r="AB48" s="8">
        <v>-0.93</v>
      </c>
      <c r="AC48" s="41">
        <v>0.01</v>
      </c>
      <c r="AD48" s="41">
        <v>0.1</v>
      </c>
      <c r="AE48" s="41">
        <v>0.05</v>
      </c>
      <c r="AF48" s="41">
        <v>0.15</v>
      </c>
      <c r="AG48" s="40">
        <v>140.71</v>
      </c>
      <c r="AH48" s="40">
        <v>148.44999999999999</v>
      </c>
      <c r="AI48" s="40">
        <v>144.65</v>
      </c>
      <c r="AJ48" s="40">
        <v>158.21</v>
      </c>
      <c r="AK48" s="40">
        <v>151.99</v>
      </c>
      <c r="AL48" s="38"/>
    </row>
    <row r="49" spans="1:38">
      <c r="A49" s="4">
        <v>38</v>
      </c>
      <c r="B49" s="4" t="s">
        <v>140</v>
      </c>
      <c r="C49" s="8" t="s">
        <v>88</v>
      </c>
      <c r="D49" s="4">
        <v>220257</v>
      </c>
      <c r="E49" s="4" t="s">
        <v>136</v>
      </c>
      <c r="F49" s="4">
        <v>192704</v>
      </c>
      <c r="G49" s="4">
        <v>1</v>
      </c>
      <c r="H49" s="8">
        <v>16.399999999999999</v>
      </c>
      <c r="I49" s="8">
        <v>15.9</v>
      </c>
      <c r="J49" s="8">
        <v>2.6</v>
      </c>
      <c r="K49" s="8">
        <v>99.7</v>
      </c>
      <c r="L49" s="4">
        <v>1</v>
      </c>
      <c r="M49" s="8">
        <v>2.6</v>
      </c>
      <c r="N49" s="8">
        <v>4.5199999999999996</v>
      </c>
      <c r="O49" s="8">
        <v>7.06</v>
      </c>
      <c r="P49" s="8">
        <v>6.32</v>
      </c>
      <c r="Q49" s="8">
        <v>0.03</v>
      </c>
      <c r="R49" s="8">
        <v>0.16</v>
      </c>
      <c r="S49" s="8">
        <v>-2.21</v>
      </c>
      <c r="T49" s="8">
        <v>12.73</v>
      </c>
      <c r="U49" s="8">
        <v>13.3</v>
      </c>
      <c r="V49" s="8">
        <v>-1.29</v>
      </c>
      <c r="W49" s="8">
        <v>6.85</v>
      </c>
      <c r="X49" s="8">
        <v>-0.16</v>
      </c>
      <c r="Y49" s="8">
        <v>7.76</v>
      </c>
      <c r="Z49" s="8">
        <v>0.23</v>
      </c>
      <c r="AA49" s="8">
        <v>0.23</v>
      </c>
      <c r="AB49" s="8">
        <v>-0.28999999999999998</v>
      </c>
      <c r="AC49" s="41">
        <v>0.02</v>
      </c>
      <c r="AD49" s="41">
        <v>-0.03</v>
      </c>
      <c r="AE49" s="41">
        <v>0.06</v>
      </c>
      <c r="AF49" s="41">
        <v>0.09</v>
      </c>
      <c r="AG49" s="40">
        <v>127.22</v>
      </c>
      <c r="AH49" s="40">
        <v>135.52000000000001</v>
      </c>
      <c r="AI49" s="40">
        <v>136.99</v>
      </c>
      <c r="AJ49" s="40">
        <v>145.72999999999999</v>
      </c>
      <c r="AK49" s="40">
        <v>153.62</v>
      </c>
      <c r="AL49" s="38"/>
    </row>
    <row r="50" spans="1:38">
      <c r="A50" s="4">
        <v>39</v>
      </c>
      <c r="B50" s="4" t="s">
        <v>140</v>
      </c>
      <c r="C50" s="8" t="s">
        <v>88</v>
      </c>
      <c r="D50" s="4">
        <v>220396</v>
      </c>
      <c r="E50" s="4" t="s">
        <v>134</v>
      </c>
      <c r="F50" s="4">
        <v>191570</v>
      </c>
      <c r="G50" s="4">
        <v>1</v>
      </c>
      <c r="H50" s="8">
        <v>17.100000000000001</v>
      </c>
      <c r="I50" s="8">
        <v>16.600000000000001</v>
      </c>
      <c r="J50" s="8">
        <v>2.8</v>
      </c>
      <c r="K50" s="8">
        <v>99.6</v>
      </c>
      <c r="L50" s="4">
        <v>1</v>
      </c>
      <c r="M50" s="8">
        <v>4.08</v>
      </c>
      <c r="N50" s="8">
        <v>5.31</v>
      </c>
      <c r="O50" s="8">
        <v>6.97</v>
      </c>
      <c r="P50" s="8">
        <v>5.47</v>
      </c>
      <c r="Q50" s="8">
        <v>0.49</v>
      </c>
      <c r="R50" s="8">
        <v>2</v>
      </c>
      <c r="S50" s="8">
        <v>-1.46</v>
      </c>
      <c r="T50" s="8">
        <v>14.87</v>
      </c>
      <c r="U50" s="8">
        <v>9.6199999999999992</v>
      </c>
      <c r="V50" s="8">
        <v>-1.1100000000000001</v>
      </c>
      <c r="W50" s="8">
        <v>6.58</v>
      </c>
      <c r="X50" s="8">
        <v>0.01</v>
      </c>
      <c r="Y50" s="8">
        <v>-29.37</v>
      </c>
      <c r="Z50" s="8">
        <v>-0.21</v>
      </c>
      <c r="AA50" s="8">
        <v>0.77</v>
      </c>
      <c r="AB50" s="8">
        <v>-0.52</v>
      </c>
      <c r="AC50" s="41">
        <v>0.03</v>
      </c>
      <c r="AD50" s="41">
        <v>-0.03</v>
      </c>
      <c r="AE50" s="41">
        <v>0.05</v>
      </c>
      <c r="AF50" s="41">
        <v>0.08</v>
      </c>
      <c r="AG50" s="40">
        <v>124.58</v>
      </c>
      <c r="AH50" s="40">
        <v>131.13999999999999</v>
      </c>
      <c r="AI50" s="40">
        <v>138.4</v>
      </c>
      <c r="AJ50" s="40">
        <v>138.03</v>
      </c>
      <c r="AK50" s="40">
        <v>145.91999999999999</v>
      </c>
      <c r="AL50" s="38"/>
    </row>
    <row r="51" spans="1:38">
      <c r="A51" s="4">
        <v>40</v>
      </c>
      <c r="B51" s="4" t="s">
        <v>140</v>
      </c>
      <c r="C51" s="8" t="s">
        <v>87</v>
      </c>
      <c r="D51" s="4">
        <v>220722</v>
      </c>
      <c r="E51" s="4" t="s">
        <v>136</v>
      </c>
      <c r="F51" s="4">
        <v>191200</v>
      </c>
      <c r="G51" s="4">
        <v>1</v>
      </c>
      <c r="H51" s="8">
        <v>18.899999999999999</v>
      </c>
      <c r="I51" s="8">
        <v>17.7</v>
      </c>
      <c r="J51" s="8">
        <v>3.3</v>
      </c>
      <c r="K51" s="8">
        <v>98.7</v>
      </c>
      <c r="L51" s="4">
        <v>1</v>
      </c>
      <c r="M51" s="8">
        <v>4.05</v>
      </c>
      <c r="N51" s="8">
        <v>5.29</v>
      </c>
      <c r="O51" s="8">
        <v>7.85</v>
      </c>
      <c r="P51" s="8">
        <v>7.49</v>
      </c>
      <c r="Q51" s="8">
        <v>0.14000000000000001</v>
      </c>
      <c r="R51" s="8">
        <v>0.02</v>
      </c>
      <c r="S51" s="8">
        <v>-0.78</v>
      </c>
      <c r="T51" s="8">
        <v>18.510000000000002</v>
      </c>
      <c r="U51" s="8">
        <v>18.16</v>
      </c>
      <c r="V51" s="8">
        <v>-0.51</v>
      </c>
      <c r="W51" s="8">
        <v>11.17</v>
      </c>
      <c r="X51" s="8">
        <v>-0.06</v>
      </c>
      <c r="Y51" s="8">
        <v>-40.19</v>
      </c>
      <c r="Z51" s="8">
        <v>0.18</v>
      </c>
      <c r="AA51" s="8">
        <v>0.32</v>
      </c>
      <c r="AB51" s="8">
        <v>-0.64</v>
      </c>
      <c r="AC51" s="41">
        <v>-0.02</v>
      </c>
      <c r="AD51" s="41">
        <v>-0.06</v>
      </c>
      <c r="AE51" s="41">
        <v>0.08</v>
      </c>
      <c r="AF51" s="41">
        <v>0.04</v>
      </c>
      <c r="AG51" s="40">
        <v>126.73</v>
      </c>
      <c r="AH51" s="40">
        <v>131.94</v>
      </c>
      <c r="AI51" s="40">
        <v>140.44</v>
      </c>
      <c r="AJ51" s="40">
        <v>139.28</v>
      </c>
      <c r="AK51" s="40">
        <v>141.19</v>
      </c>
      <c r="AL51" s="38"/>
    </row>
    <row r="52" spans="1:38">
      <c r="A52" s="4">
        <v>41</v>
      </c>
      <c r="B52" s="4" t="s">
        <v>140</v>
      </c>
      <c r="C52" s="8" t="s">
        <v>88</v>
      </c>
      <c r="D52" s="4">
        <v>221818</v>
      </c>
      <c r="E52" s="4">
        <v>202430</v>
      </c>
      <c r="F52" s="4">
        <v>181220</v>
      </c>
      <c r="G52" s="4">
        <v>2</v>
      </c>
      <c r="H52" s="8">
        <v>17.2</v>
      </c>
      <c r="I52" s="8">
        <v>15.2</v>
      </c>
      <c r="J52" s="8">
        <v>2.6</v>
      </c>
      <c r="K52" s="8">
        <v>99.9</v>
      </c>
      <c r="L52" s="4">
        <v>1</v>
      </c>
      <c r="M52" s="8">
        <v>4.97</v>
      </c>
      <c r="N52" s="8">
        <v>7.19</v>
      </c>
      <c r="O52" s="8">
        <v>8.16</v>
      </c>
      <c r="P52" s="8">
        <v>5.49</v>
      </c>
      <c r="Q52" s="8">
        <v>0.54</v>
      </c>
      <c r="R52" s="8">
        <v>0.65</v>
      </c>
      <c r="S52" s="8">
        <v>-0.96</v>
      </c>
      <c r="T52" s="8">
        <v>20.12</v>
      </c>
      <c r="U52" s="8">
        <v>13.3</v>
      </c>
      <c r="V52" s="8">
        <v>-1.66</v>
      </c>
      <c r="W52" s="8">
        <v>13.88</v>
      </c>
      <c r="X52" s="8">
        <v>-0.14000000000000001</v>
      </c>
      <c r="Y52" s="8">
        <v>10.55</v>
      </c>
      <c r="Z52" s="8">
        <v>0.22</v>
      </c>
      <c r="AA52" s="8">
        <v>0.74</v>
      </c>
      <c r="AB52" s="8">
        <v>0.11</v>
      </c>
      <c r="AC52" s="41">
        <v>-0.01</v>
      </c>
      <c r="AD52" s="41">
        <v>-0.1</v>
      </c>
      <c r="AE52" s="41">
        <v>0.04</v>
      </c>
      <c r="AF52" s="41">
        <v>-0.03</v>
      </c>
      <c r="AG52" s="40">
        <v>126.28</v>
      </c>
      <c r="AH52" s="40">
        <v>131.19999999999999</v>
      </c>
      <c r="AI52" s="40">
        <v>132.69999999999999</v>
      </c>
      <c r="AJ52" s="40">
        <v>136.49</v>
      </c>
      <c r="AK52" s="40">
        <v>133.35</v>
      </c>
      <c r="AL52" s="38"/>
    </row>
    <row r="53" spans="1:38">
      <c r="A53" s="4">
        <v>42</v>
      </c>
      <c r="B53" s="4" t="s">
        <v>140</v>
      </c>
      <c r="C53" s="8" t="s">
        <v>88</v>
      </c>
      <c r="D53" s="4">
        <v>222400</v>
      </c>
      <c r="E53" s="4" t="s">
        <v>136</v>
      </c>
      <c r="F53" s="4">
        <v>180938</v>
      </c>
      <c r="G53" s="4">
        <v>2</v>
      </c>
      <c r="H53" s="8">
        <v>19.2</v>
      </c>
      <c r="I53" s="8">
        <v>14.3</v>
      </c>
      <c r="J53" s="8">
        <v>2.7</v>
      </c>
      <c r="K53" s="8">
        <v>99.6</v>
      </c>
      <c r="L53" s="4">
        <v>1</v>
      </c>
      <c r="M53" s="8">
        <v>4.34</v>
      </c>
      <c r="N53" s="8">
        <v>6.36</v>
      </c>
      <c r="O53" s="8">
        <v>9.5299999999999994</v>
      </c>
      <c r="P53" s="8">
        <v>9.0500000000000007</v>
      </c>
      <c r="Q53" s="8">
        <v>-0.53</v>
      </c>
      <c r="R53" s="8">
        <v>-0.42</v>
      </c>
      <c r="S53" s="8">
        <v>-1.36</v>
      </c>
      <c r="T53" s="8">
        <v>21.09</v>
      </c>
      <c r="U53" s="8">
        <v>19.23</v>
      </c>
      <c r="V53" s="8">
        <v>-1.28</v>
      </c>
      <c r="W53" s="8">
        <v>10.01</v>
      </c>
      <c r="X53" s="8">
        <v>-0.17</v>
      </c>
      <c r="Y53" s="8">
        <v>20.59</v>
      </c>
      <c r="Z53" s="8">
        <v>0.04</v>
      </c>
      <c r="AA53" s="8">
        <v>1.51</v>
      </c>
      <c r="AB53" s="8">
        <v>-0.91</v>
      </c>
      <c r="AC53" s="41">
        <v>0.02</v>
      </c>
      <c r="AD53" s="41">
        <v>0.06</v>
      </c>
      <c r="AE53" s="41">
        <v>0.08</v>
      </c>
      <c r="AF53" s="41">
        <v>0.17</v>
      </c>
      <c r="AG53" s="40">
        <v>139.19999999999999</v>
      </c>
      <c r="AH53" s="40">
        <v>147.57</v>
      </c>
      <c r="AI53" s="40">
        <v>151.32</v>
      </c>
      <c r="AJ53" s="40">
        <v>157.07</v>
      </c>
      <c r="AK53" s="40">
        <v>158.41</v>
      </c>
      <c r="AL53" s="38"/>
    </row>
    <row r="54" spans="1:38">
      <c r="A54" s="4">
        <v>43</v>
      </c>
      <c r="B54" s="4" t="s">
        <v>140</v>
      </c>
      <c r="C54" s="8" t="s">
        <v>88</v>
      </c>
      <c r="D54" s="4">
        <v>220036</v>
      </c>
      <c r="E54" s="4" t="s">
        <v>136</v>
      </c>
      <c r="F54" s="4">
        <v>191287</v>
      </c>
      <c r="G54" s="4">
        <v>2</v>
      </c>
      <c r="H54" s="8">
        <v>17</v>
      </c>
      <c r="I54" s="8">
        <v>16.100000000000001</v>
      </c>
      <c r="J54" s="8">
        <v>2.7</v>
      </c>
      <c r="K54" s="8">
        <v>99.5</v>
      </c>
      <c r="L54" s="4">
        <v>1</v>
      </c>
      <c r="M54" s="8">
        <v>6.6</v>
      </c>
      <c r="N54" s="8">
        <v>9.31</v>
      </c>
      <c r="O54" s="8">
        <v>11.63</v>
      </c>
      <c r="P54" s="8">
        <v>9.07</v>
      </c>
      <c r="Q54" s="8">
        <v>-0.52</v>
      </c>
      <c r="R54" s="8">
        <v>0.14000000000000001</v>
      </c>
      <c r="S54" s="8">
        <v>-1.79</v>
      </c>
      <c r="T54" s="8">
        <v>17.04</v>
      </c>
      <c r="U54" s="8">
        <v>11.25</v>
      </c>
      <c r="V54" s="8">
        <v>-1.88</v>
      </c>
      <c r="W54" s="8">
        <v>10.54</v>
      </c>
      <c r="X54" s="8">
        <v>-0.55000000000000004</v>
      </c>
      <c r="Y54" s="8">
        <v>2.87</v>
      </c>
      <c r="Z54" s="8">
        <v>0.08</v>
      </c>
      <c r="AA54" s="8">
        <v>2.92</v>
      </c>
      <c r="AB54" s="8">
        <v>-0.66</v>
      </c>
      <c r="AC54" s="41">
        <v>0.03</v>
      </c>
      <c r="AD54" s="41">
        <v>0.05</v>
      </c>
      <c r="AE54" s="41">
        <v>0.04</v>
      </c>
      <c r="AF54" s="41">
        <v>0.14000000000000001</v>
      </c>
      <c r="AG54" s="40">
        <v>142.02000000000001</v>
      </c>
      <c r="AH54" s="40">
        <v>148.47</v>
      </c>
      <c r="AI54" s="40">
        <v>153.41999999999999</v>
      </c>
      <c r="AJ54" s="40">
        <v>154.47999999999999</v>
      </c>
      <c r="AK54" s="40">
        <v>162.34</v>
      </c>
      <c r="AL54" s="38"/>
    </row>
    <row r="55" spans="1:38">
      <c r="A55" s="4">
        <v>44</v>
      </c>
      <c r="B55" s="4" t="s">
        <v>140</v>
      </c>
      <c r="C55" s="8" t="s">
        <v>88</v>
      </c>
      <c r="D55" s="4">
        <v>221467</v>
      </c>
      <c r="E55" s="4">
        <v>200204</v>
      </c>
      <c r="F55" s="4">
        <v>172620</v>
      </c>
      <c r="G55" s="4">
        <v>2</v>
      </c>
      <c r="H55" s="8">
        <v>19.5</v>
      </c>
      <c r="I55" s="8">
        <v>20.100000000000001</v>
      </c>
      <c r="J55" s="8">
        <v>3.9</v>
      </c>
      <c r="K55" s="8">
        <v>99</v>
      </c>
      <c r="L55" s="4">
        <v>1</v>
      </c>
      <c r="M55" s="8">
        <v>5.48</v>
      </c>
      <c r="N55" s="8">
        <v>8.14</v>
      </c>
      <c r="O55" s="8">
        <v>10.09</v>
      </c>
      <c r="P55" s="8">
        <v>10.17</v>
      </c>
      <c r="Q55" s="8">
        <v>-0.38</v>
      </c>
      <c r="R55" s="8">
        <v>0.37</v>
      </c>
      <c r="S55" s="8">
        <v>0.14000000000000001</v>
      </c>
      <c r="T55" s="8">
        <v>21.53</v>
      </c>
      <c r="U55" s="8">
        <v>14.88</v>
      </c>
      <c r="V55" s="8">
        <v>-0.39</v>
      </c>
      <c r="W55" s="8">
        <v>8.18</v>
      </c>
      <c r="X55" s="8">
        <v>-0.74</v>
      </c>
      <c r="Y55" s="8">
        <v>21.58</v>
      </c>
      <c r="Z55" s="8">
        <v>0.14000000000000001</v>
      </c>
      <c r="AA55" s="8">
        <v>1.62</v>
      </c>
      <c r="AB55" s="8">
        <v>-1.52</v>
      </c>
      <c r="AC55" s="41">
        <v>0.01</v>
      </c>
      <c r="AD55" s="41">
        <v>0.2</v>
      </c>
      <c r="AE55" s="41">
        <v>0.02</v>
      </c>
      <c r="AF55" s="41">
        <v>0.18</v>
      </c>
      <c r="AG55" s="40">
        <v>136.57</v>
      </c>
      <c r="AH55" s="40">
        <v>139.82</v>
      </c>
      <c r="AI55" s="40">
        <v>138.91999999999999</v>
      </c>
      <c r="AJ55" s="40">
        <v>144.51</v>
      </c>
      <c r="AK55" s="40">
        <v>133.36000000000001</v>
      </c>
      <c r="AL55" s="38"/>
    </row>
    <row r="56" spans="1:38">
      <c r="A56" s="4">
        <v>45</v>
      </c>
      <c r="B56" s="4" t="s">
        <v>140</v>
      </c>
      <c r="C56" s="8" t="s">
        <v>88</v>
      </c>
      <c r="D56" s="4">
        <v>221255</v>
      </c>
      <c r="E56" s="4" t="s">
        <v>136</v>
      </c>
      <c r="F56" s="4">
        <v>176032</v>
      </c>
      <c r="G56" s="4">
        <v>2</v>
      </c>
      <c r="H56" s="8">
        <v>18.100000000000001</v>
      </c>
      <c r="I56" s="8">
        <v>18.5</v>
      </c>
      <c r="J56" s="8">
        <v>3.3</v>
      </c>
      <c r="K56" s="8">
        <v>99.8</v>
      </c>
      <c r="L56" s="4">
        <v>1</v>
      </c>
      <c r="M56" s="8">
        <v>6.66</v>
      </c>
      <c r="N56" s="8">
        <v>7.3</v>
      </c>
      <c r="O56" s="8">
        <v>8.32</v>
      </c>
      <c r="P56" s="8">
        <v>7.13</v>
      </c>
      <c r="Q56" s="8">
        <v>-0.33</v>
      </c>
      <c r="R56" s="8">
        <v>-0.04</v>
      </c>
      <c r="S56" s="8">
        <v>-1.07</v>
      </c>
      <c r="T56" s="8">
        <v>23.13</v>
      </c>
      <c r="U56" s="8">
        <v>18.399999999999999</v>
      </c>
      <c r="V56" s="8">
        <v>-1.36</v>
      </c>
      <c r="W56" s="8">
        <v>13.69</v>
      </c>
      <c r="X56" s="8">
        <v>-0.12</v>
      </c>
      <c r="Y56" s="8">
        <v>26.2</v>
      </c>
      <c r="Z56" s="8">
        <v>0.27</v>
      </c>
      <c r="AA56" s="8">
        <v>1.92</v>
      </c>
      <c r="AB56" s="8">
        <v>-0.74</v>
      </c>
      <c r="AC56" s="41">
        <v>-0.03</v>
      </c>
      <c r="AD56" s="41">
        <v>-0.05</v>
      </c>
      <c r="AE56" s="41">
        <v>0.06</v>
      </c>
      <c r="AF56" s="41">
        <v>0.01</v>
      </c>
      <c r="AG56" s="40">
        <v>132</v>
      </c>
      <c r="AH56" s="40">
        <v>136.26</v>
      </c>
      <c r="AI56" s="40">
        <v>138.56</v>
      </c>
      <c r="AJ56" s="40">
        <v>141.74</v>
      </c>
      <c r="AK56" s="40">
        <v>141.13999999999999</v>
      </c>
      <c r="AL56" s="38"/>
    </row>
    <row r="57" spans="1:38">
      <c r="A57" s="4">
        <v>46</v>
      </c>
      <c r="B57" s="4" t="s">
        <v>140</v>
      </c>
      <c r="C57" s="8" t="s">
        <v>87</v>
      </c>
      <c r="D57" s="4">
        <v>226309</v>
      </c>
      <c r="E57" s="4">
        <v>201733</v>
      </c>
      <c r="F57" s="4">
        <v>202736</v>
      </c>
      <c r="G57" s="4">
        <v>2</v>
      </c>
      <c r="H57" s="8">
        <v>17.5</v>
      </c>
      <c r="I57" s="8">
        <v>14.8</v>
      </c>
      <c r="J57" s="8">
        <v>2.6</v>
      </c>
      <c r="K57" s="8">
        <v>99.6</v>
      </c>
      <c r="L57" s="4">
        <v>1</v>
      </c>
      <c r="M57" s="8">
        <v>5.0599999999999996</v>
      </c>
      <c r="N57" s="8">
        <v>7.85</v>
      </c>
      <c r="O57" s="8">
        <v>10.56</v>
      </c>
      <c r="P57" s="8">
        <v>7.42</v>
      </c>
      <c r="Q57" s="8">
        <v>-0.38</v>
      </c>
      <c r="R57" s="8">
        <v>0.28000000000000003</v>
      </c>
      <c r="S57" s="8">
        <v>-1.07</v>
      </c>
      <c r="T57" s="8">
        <v>22.16</v>
      </c>
      <c r="U57" s="8">
        <v>14.82</v>
      </c>
      <c r="V57" s="8">
        <v>-1.8</v>
      </c>
      <c r="W57" s="8">
        <v>11.51</v>
      </c>
      <c r="X57" s="8">
        <v>-0.27</v>
      </c>
      <c r="Y57" s="8">
        <v>49.99</v>
      </c>
      <c r="Z57" s="8">
        <v>7.0000000000000007E-2</v>
      </c>
      <c r="AA57" s="8">
        <v>2.5099999999999998</v>
      </c>
      <c r="AB57" s="8">
        <v>-0.6</v>
      </c>
      <c r="AC57" s="41">
        <v>-0.02</v>
      </c>
      <c r="AD57" s="41">
        <v>0.03</v>
      </c>
      <c r="AE57" s="41">
        <v>0.04</v>
      </c>
      <c r="AF57" s="41">
        <v>0.06</v>
      </c>
      <c r="AG57" s="40">
        <v>134.35</v>
      </c>
      <c r="AH57" s="40">
        <v>138.25</v>
      </c>
      <c r="AI57" s="40">
        <v>136.22</v>
      </c>
      <c r="AJ57" s="40">
        <v>143.06</v>
      </c>
      <c r="AK57" s="40">
        <v>136.29</v>
      </c>
      <c r="AL57" s="38"/>
    </row>
    <row r="58" spans="1:38">
      <c r="A58" s="4">
        <v>47</v>
      </c>
      <c r="B58" s="4" t="s">
        <v>140</v>
      </c>
      <c r="C58" s="8" t="s">
        <v>88</v>
      </c>
      <c r="D58" s="4">
        <v>221451</v>
      </c>
      <c r="E58" s="4">
        <v>200204</v>
      </c>
      <c r="F58" s="4">
        <v>172620</v>
      </c>
      <c r="G58" s="4">
        <v>2</v>
      </c>
      <c r="H58" s="8">
        <v>19.3</v>
      </c>
      <c r="I58" s="8">
        <v>18.2</v>
      </c>
      <c r="J58" s="8">
        <v>3.5</v>
      </c>
      <c r="K58" s="8">
        <v>99.2</v>
      </c>
      <c r="L58" s="4">
        <v>2</v>
      </c>
      <c r="M58" s="8">
        <v>4.59</v>
      </c>
      <c r="N58" s="8">
        <v>6.71</v>
      </c>
      <c r="O58" s="8">
        <v>9.77</v>
      </c>
      <c r="P58" s="8">
        <v>11</v>
      </c>
      <c r="Q58" s="8">
        <v>-0.11</v>
      </c>
      <c r="R58" s="8">
        <v>0.03</v>
      </c>
      <c r="S58" s="8">
        <v>-0.15</v>
      </c>
      <c r="T58" s="8">
        <v>24.23</v>
      </c>
      <c r="U58" s="8">
        <v>19.8</v>
      </c>
      <c r="V58" s="8">
        <v>-0.3</v>
      </c>
      <c r="W58" s="8">
        <v>10.62</v>
      </c>
      <c r="X58" s="8">
        <v>-0.57999999999999996</v>
      </c>
      <c r="Y58" s="8">
        <v>14.51</v>
      </c>
      <c r="Z58" s="8">
        <v>0.12</v>
      </c>
      <c r="AA58" s="8">
        <v>0.83</v>
      </c>
      <c r="AB58" s="8">
        <v>-1.74</v>
      </c>
      <c r="AC58" s="41">
        <v>0.02</v>
      </c>
      <c r="AD58" s="41">
        <v>0.25</v>
      </c>
      <c r="AE58" s="41">
        <v>0.01</v>
      </c>
      <c r="AF58" s="41">
        <v>0.21</v>
      </c>
      <c r="AG58" s="40">
        <v>136.11000000000001</v>
      </c>
      <c r="AH58" s="40">
        <v>142.94</v>
      </c>
      <c r="AI58" s="40">
        <v>143.27000000000001</v>
      </c>
      <c r="AJ58" s="40">
        <v>152.04</v>
      </c>
      <c r="AK58" s="40">
        <v>145.69</v>
      </c>
      <c r="AL58" s="38"/>
    </row>
    <row r="59" spans="1:38">
      <c r="A59" s="4">
        <v>48</v>
      </c>
      <c r="B59" s="4" t="s">
        <v>140</v>
      </c>
      <c r="C59" s="8" t="s">
        <v>87</v>
      </c>
      <c r="D59" s="4">
        <v>220453</v>
      </c>
      <c r="E59" s="4" t="s">
        <v>136</v>
      </c>
      <c r="F59" s="4">
        <v>191584</v>
      </c>
      <c r="G59" s="4">
        <v>2</v>
      </c>
      <c r="H59" s="8">
        <v>18.399999999999999</v>
      </c>
      <c r="I59" s="8">
        <v>14.8</v>
      </c>
      <c r="J59" s="8">
        <v>2.7</v>
      </c>
      <c r="K59" s="8">
        <v>99.5</v>
      </c>
      <c r="L59" s="4">
        <v>1</v>
      </c>
      <c r="M59" s="8">
        <v>4.1900000000000004</v>
      </c>
      <c r="N59" s="8">
        <v>7.01</v>
      </c>
      <c r="O59" s="8">
        <v>10.15</v>
      </c>
      <c r="P59" s="8">
        <v>10.210000000000001</v>
      </c>
      <c r="Q59" s="8">
        <v>0.13</v>
      </c>
      <c r="R59" s="8">
        <v>-0.41</v>
      </c>
      <c r="S59" s="8">
        <v>-1.32</v>
      </c>
      <c r="T59" s="8">
        <v>16.7</v>
      </c>
      <c r="U59" s="8">
        <v>9.7100000000000009</v>
      </c>
      <c r="V59" s="8">
        <v>-2.96</v>
      </c>
      <c r="W59" s="8">
        <v>8</v>
      </c>
      <c r="X59" s="8">
        <v>-0.28000000000000003</v>
      </c>
      <c r="Y59" s="8">
        <v>15.29</v>
      </c>
      <c r="Z59" s="8">
        <v>-0.26</v>
      </c>
      <c r="AA59" s="8">
        <v>0.06</v>
      </c>
      <c r="AB59" s="8">
        <v>-0.82</v>
      </c>
      <c r="AC59" s="41">
        <v>-0.04</v>
      </c>
      <c r="AD59" s="41">
        <v>7.0000000000000007E-2</v>
      </c>
      <c r="AE59" s="41">
        <v>0.05</v>
      </c>
      <c r="AF59" s="41">
        <v>0.08</v>
      </c>
      <c r="AG59" s="40">
        <v>126.81</v>
      </c>
      <c r="AH59" s="40">
        <v>131.99</v>
      </c>
      <c r="AI59" s="40">
        <v>136.24</v>
      </c>
      <c r="AJ59" s="40">
        <v>140.16</v>
      </c>
      <c r="AK59" s="40">
        <v>142.93</v>
      </c>
      <c r="AL59" s="38"/>
    </row>
    <row r="60" spans="1:38" ht="16" thickBot="1">
      <c r="A60" s="4">
        <v>49</v>
      </c>
      <c r="B60" s="4" t="s">
        <v>140</v>
      </c>
      <c r="C60" s="8" t="s">
        <v>88</v>
      </c>
      <c r="D60" s="4">
        <v>221631</v>
      </c>
      <c r="E60" s="4">
        <v>200204</v>
      </c>
      <c r="F60" s="4">
        <v>183205</v>
      </c>
      <c r="G60" s="4">
        <v>2</v>
      </c>
      <c r="H60" s="8">
        <v>19</v>
      </c>
      <c r="I60" s="8">
        <v>17.600000000000001</v>
      </c>
      <c r="J60" s="8">
        <v>3.3</v>
      </c>
      <c r="K60" s="8">
        <v>99.2</v>
      </c>
      <c r="L60" s="4">
        <v>1</v>
      </c>
      <c r="M60" s="8">
        <v>5.0599999999999996</v>
      </c>
      <c r="N60" s="8">
        <v>7.43</v>
      </c>
      <c r="O60" s="8">
        <v>9.9</v>
      </c>
      <c r="P60" s="8">
        <v>8.84</v>
      </c>
      <c r="Q60" s="8">
        <v>-0.45</v>
      </c>
      <c r="R60" s="8">
        <v>1.31</v>
      </c>
      <c r="S60" s="8">
        <v>-1.27</v>
      </c>
      <c r="T60" s="8">
        <v>25.43</v>
      </c>
      <c r="U60" s="8">
        <v>19.059999999999999</v>
      </c>
      <c r="V60" s="8">
        <v>-0.36</v>
      </c>
      <c r="W60" s="8">
        <v>5.6</v>
      </c>
      <c r="X60" s="8">
        <v>-0.47</v>
      </c>
      <c r="Y60" s="8">
        <v>52.21</v>
      </c>
      <c r="Z60" s="8">
        <v>0.04</v>
      </c>
      <c r="AA60" s="8">
        <v>2.42</v>
      </c>
      <c r="AB60" s="8">
        <v>-1.59</v>
      </c>
      <c r="AC60" s="41">
        <v>0.03</v>
      </c>
      <c r="AD60" s="41">
        <v>7.0000000000000007E-2</v>
      </c>
      <c r="AE60" s="41">
        <v>0.05</v>
      </c>
      <c r="AF60" s="41">
        <v>0.15</v>
      </c>
      <c r="AG60" s="40">
        <v>142.18</v>
      </c>
      <c r="AH60" s="40">
        <v>149.96</v>
      </c>
      <c r="AI60" s="40">
        <v>147.28</v>
      </c>
      <c r="AJ60" s="40">
        <v>158.72</v>
      </c>
      <c r="AK60" s="40">
        <v>152.38</v>
      </c>
      <c r="AL60" s="38"/>
    </row>
    <row r="61" spans="1:38" ht="16" thickBot="1">
      <c r="A61" s="74">
        <v>50</v>
      </c>
      <c r="B61" s="76"/>
      <c r="C61" s="75"/>
      <c r="D61" s="76"/>
      <c r="E61" s="76"/>
      <c r="F61" s="76"/>
      <c r="G61" s="76"/>
      <c r="H61" s="75"/>
      <c r="I61" s="75"/>
      <c r="J61" s="75"/>
      <c r="K61" s="75"/>
      <c r="L61" s="76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7"/>
      <c r="AD61" s="77"/>
      <c r="AE61" s="77"/>
      <c r="AF61" s="77"/>
      <c r="AG61" s="78"/>
      <c r="AH61" s="78"/>
      <c r="AI61" s="78"/>
      <c r="AJ61" s="78"/>
      <c r="AK61" s="79"/>
      <c r="AL61" s="38"/>
    </row>
    <row r="62" spans="1:38">
      <c r="A62" s="4">
        <v>51</v>
      </c>
      <c r="B62" s="4" t="s">
        <v>140</v>
      </c>
      <c r="C62" s="8" t="s">
        <v>88</v>
      </c>
      <c r="D62" s="4">
        <v>221601</v>
      </c>
      <c r="E62" s="4">
        <v>200204</v>
      </c>
      <c r="F62" s="4">
        <v>181843</v>
      </c>
      <c r="G62" s="4">
        <v>1</v>
      </c>
      <c r="H62" s="8">
        <v>17.5</v>
      </c>
      <c r="I62" s="8">
        <v>15.9</v>
      </c>
      <c r="J62" s="8">
        <v>2.8</v>
      </c>
      <c r="K62" s="8">
        <v>99.6</v>
      </c>
      <c r="L62" s="4">
        <v>1</v>
      </c>
      <c r="M62" s="8">
        <v>4.9800000000000004</v>
      </c>
      <c r="N62" s="8">
        <v>7.61</v>
      </c>
      <c r="O62" s="8">
        <v>10.8</v>
      </c>
      <c r="P62" s="8">
        <v>10.199999999999999</v>
      </c>
      <c r="Q62" s="8">
        <v>-0.89</v>
      </c>
      <c r="R62" s="8">
        <v>1.45</v>
      </c>
      <c r="S62" s="8">
        <v>-1.72</v>
      </c>
      <c r="T62" s="8">
        <v>24.46</v>
      </c>
      <c r="U62" s="8">
        <v>13.41</v>
      </c>
      <c r="V62" s="8">
        <v>-1.92</v>
      </c>
      <c r="W62" s="8">
        <v>12.73</v>
      </c>
      <c r="X62" s="8">
        <v>-0.13</v>
      </c>
      <c r="Y62" s="8">
        <v>2.5</v>
      </c>
      <c r="Z62" s="8">
        <v>0.63</v>
      </c>
      <c r="AA62" s="8">
        <v>3.22</v>
      </c>
      <c r="AB62" s="8">
        <v>-1.79</v>
      </c>
      <c r="AC62" s="41">
        <v>-0.01</v>
      </c>
      <c r="AD62" s="41">
        <v>0.1</v>
      </c>
      <c r="AE62" s="41">
        <v>0.04</v>
      </c>
      <c r="AF62" s="41">
        <v>0.12</v>
      </c>
      <c r="AG62" s="40">
        <v>136.5</v>
      </c>
      <c r="AH62" s="40">
        <v>142.34</v>
      </c>
      <c r="AI62" s="40">
        <v>142.32</v>
      </c>
      <c r="AJ62" s="40">
        <v>147.99</v>
      </c>
      <c r="AK62" s="40">
        <v>149.96</v>
      </c>
      <c r="AL62" s="38"/>
    </row>
    <row r="63" spans="1:38">
      <c r="A63" s="4">
        <v>52</v>
      </c>
      <c r="B63" s="4" t="s">
        <v>140</v>
      </c>
      <c r="C63" s="8" t="s">
        <v>87</v>
      </c>
      <c r="D63" s="4">
        <v>221549</v>
      </c>
      <c r="E63" s="4">
        <v>200204</v>
      </c>
      <c r="F63" s="4">
        <v>190747</v>
      </c>
      <c r="G63" s="4">
        <v>2</v>
      </c>
      <c r="H63" s="8">
        <v>18.5</v>
      </c>
      <c r="I63" s="8">
        <v>16.5</v>
      </c>
      <c r="J63" s="8">
        <v>3.1</v>
      </c>
      <c r="K63" s="8">
        <v>99.8</v>
      </c>
      <c r="L63" s="4">
        <v>1</v>
      </c>
      <c r="M63" s="8">
        <v>5.03</v>
      </c>
      <c r="N63" s="8">
        <v>7.83</v>
      </c>
      <c r="O63" s="8">
        <v>10.51</v>
      </c>
      <c r="P63" s="8">
        <v>11.12</v>
      </c>
      <c r="Q63" s="8">
        <v>-0.63</v>
      </c>
      <c r="R63" s="8">
        <v>0.27</v>
      </c>
      <c r="S63" s="8">
        <v>-1.63</v>
      </c>
      <c r="T63" s="8">
        <v>22.54</v>
      </c>
      <c r="U63" s="8">
        <v>15.49</v>
      </c>
      <c r="V63" s="8">
        <v>-1.1399999999999999</v>
      </c>
      <c r="W63" s="8">
        <v>9.16</v>
      </c>
      <c r="X63" s="8">
        <v>-0.09</v>
      </c>
      <c r="Y63" s="8">
        <v>94.13</v>
      </c>
      <c r="Z63" s="8">
        <v>0.11</v>
      </c>
      <c r="AA63" s="8">
        <v>1.84</v>
      </c>
      <c r="AB63" s="8">
        <v>-1.59</v>
      </c>
      <c r="AC63" s="41">
        <v>0</v>
      </c>
      <c r="AD63" s="41">
        <v>0.06</v>
      </c>
      <c r="AE63" s="41">
        <v>0.02</v>
      </c>
      <c r="AF63" s="41">
        <v>7.0000000000000007E-2</v>
      </c>
      <c r="AG63" s="40">
        <v>130.99</v>
      </c>
      <c r="AH63" s="40">
        <v>138.75</v>
      </c>
      <c r="AI63" s="40">
        <v>132.78</v>
      </c>
      <c r="AJ63" s="40">
        <v>146.91</v>
      </c>
      <c r="AK63" s="40">
        <v>142.06</v>
      </c>
      <c r="AL63" s="38"/>
    </row>
    <row r="64" spans="1:38">
      <c r="A64" s="4">
        <v>53</v>
      </c>
      <c r="B64" s="4" t="s">
        <v>140</v>
      </c>
      <c r="C64" s="8" t="s">
        <v>87</v>
      </c>
      <c r="D64" s="4">
        <v>221219</v>
      </c>
      <c r="E64" s="4">
        <v>200747</v>
      </c>
      <c r="F64" s="4">
        <v>201428</v>
      </c>
      <c r="G64" s="4">
        <v>2</v>
      </c>
      <c r="H64" s="8">
        <v>17</v>
      </c>
      <c r="I64" s="8">
        <v>16.399999999999999</v>
      </c>
      <c r="J64" s="8">
        <v>2.8</v>
      </c>
      <c r="K64" s="8">
        <v>99.8</v>
      </c>
      <c r="L64" s="4">
        <v>1</v>
      </c>
      <c r="M64" s="8">
        <v>7.07</v>
      </c>
      <c r="N64" s="8">
        <v>8.82</v>
      </c>
      <c r="O64" s="8">
        <v>11.06</v>
      </c>
      <c r="P64" s="8">
        <v>10.050000000000001</v>
      </c>
      <c r="Q64" s="8">
        <v>-0.23</v>
      </c>
      <c r="R64" s="8">
        <v>0.72</v>
      </c>
      <c r="S64" s="8">
        <v>-1.78</v>
      </c>
      <c r="T64" s="8">
        <v>24.67</v>
      </c>
      <c r="U64" s="8">
        <v>20.11</v>
      </c>
      <c r="V64" s="8">
        <v>-1.88</v>
      </c>
      <c r="W64" s="8">
        <v>11.95</v>
      </c>
      <c r="X64" s="8">
        <v>-0.43</v>
      </c>
      <c r="Y64" s="8">
        <v>34.18</v>
      </c>
      <c r="Z64" s="8">
        <v>0.09</v>
      </c>
      <c r="AA64" s="8">
        <v>2.29</v>
      </c>
      <c r="AB64" s="8">
        <v>-1.25</v>
      </c>
      <c r="AC64" s="41">
        <v>0.02</v>
      </c>
      <c r="AD64" s="41">
        <v>7.0000000000000007E-2</v>
      </c>
      <c r="AE64" s="41">
        <v>0.05</v>
      </c>
      <c r="AF64" s="41">
        <v>0.14000000000000001</v>
      </c>
      <c r="AG64" s="40">
        <v>146.25</v>
      </c>
      <c r="AH64" s="40">
        <v>155.24</v>
      </c>
      <c r="AI64" s="40">
        <v>153.69999999999999</v>
      </c>
      <c r="AJ64" s="40">
        <v>164.68</v>
      </c>
      <c r="AK64" s="40">
        <v>162.41999999999999</v>
      </c>
      <c r="AL64" s="38"/>
    </row>
    <row r="65" spans="1:38">
      <c r="A65" s="4">
        <v>54</v>
      </c>
      <c r="B65" s="4" t="s">
        <v>140</v>
      </c>
      <c r="C65" s="8" t="s">
        <v>87</v>
      </c>
      <c r="D65" s="4">
        <v>221949</v>
      </c>
      <c r="E65" s="4">
        <v>200204</v>
      </c>
      <c r="F65" s="4">
        <v>173712</v>
      </c>
      <c r="G65" s="4">
        <v>1</v>
      </c>
      <c r="H65" s="8">
        <v>16.899999999999999</v>
      </c>
      <c r="I65" s="8">
        <v>15.6</v>
      </c>
      <c r="J65" s="8">
        <v>2.6</v>
      </c>
      <c r="K65" s="8">
        <v>99.8</v>
      </c>
      <c r="L65" s="4">
        <v>1</v>
      </c>
      <c r="M65" s="8">
        <v>4.96</v>
      </c>
      <c r="N65" s="8">
        <v>6.84</v>
      </c>
      <c r="O65" s="8">
        <v>10.54</v>
      </c>
      <c r="P65" s="8">
        <v>11.37</v>
      </c>
      <c r="Q65" s="8">
        <v>-0.68</v>
      </c>
      <c r="R65" s="8">
        <v>-0.31</v>
      </c>
      <c r="S65" s="8">
        <v>-1.86</v>
      </c>
      <c r="T65" s="8">
        <v>19.54</v>
      </c>
      <c r="U65" s="8">
        <v>16.97</v>
      </c>
      <c r="V65" s="8">
        <v>-0.79</v>
      </c>
      <c r="W65" s="8">
        <v>11.39</v>
      </c>
      <c r="X65" s="8">
        <v>-0.19</v>
      </c>
      <c r="Y65" s="8">
        <v>51.99</v>
      </c>
      <c r="Z65" s="8">
        <v>0.48</v>
      </c>
      <c r="AA65" s="8">
        <v>1.66</v>
      </c>
      <c r="AB65" s="8">
        <v>-1.37</v>
      </c>
      <c r="AC65" s="41">
        <v>-0.01</v>
      </c>
      <c r="AD65" s="41">
        <v>-0.01</v>
      </c>
      <c r="AE65" s="41">
        <v>-0.01</v>
      </c>
      <c r="AF65" s="41">
        <v>-0.03</v>
      </c>
      <c r="AG65" s="40">
        <v>125.68</v>
      </c>
      <c r="AH65" s="40">
        <v>133.88</v>
      </c>
      <c r="AI65" s="40">
        <v>128.94</v>
      </c>
      <c r="AJ65" s="40">
        <v>143.25</v>
      </c>
      <c r="AK65" s="40">
        <v>141.83000000000001</v>
      </c>
      <c r="AL65" s="38"/>
    </row>
    <row r="66" spans="1:38">
      <c r="A66" s="4">
        <v>55</v>
      </c>
      <c r="B66" s="4" t="s">
        <v>140</v>
      </c>
      <c r="C66" s="8" t="s">
        <v>88</v>
      </c>
      <c r="D66" s="4">
        <v>224401</v>
      </c>
      <c r="E66" s="4">
        <v>210063</v>
      </c>
      <c r="F66" s="4">
        <v>164456</v>
      </c>
      <c r="G66" s="4">
        <v>2</v>
      </c>
      <c r="H66" s="8">
        <v>18.3</v>
      </c>
      <c r="I66" s="8">
        <v>17.100000000000001</v>
      </c>
      <c r="J66" s="8">
        <v>3.1</v>
      </c>
      <c r="K66" s="8">
        <v>99.4</v>
      </c>
      <c r="L66" s="4">
        <v>1</v>
      </c>
      <c r="M66" s="8">
        <v>4.1399999999999997</v>
      </c>
      <c r="N66" s="8">
        <v>6.65</v>
      </c>
      <c r="O66" s="8">
        <v>8.82</v>
      </c>
      <c r="P66" s="8">
        <v>7.56</v>
      </c>
      <c r="Q66" s="8">
        <v>0.2</v>
      </c>
      <c r="R66" s="8">
        <v>1.7</v>
      </c>
      <c r="S66" s="8">
        <v>-0.8</v>
      </c>
      <c r="T66" s="8">
        <v>20.74</v>
      </c>
      <c r="U66" s="8">
        <v>18.23</v>
      </c>
      <c r="V66" s="8">
        <v>-1.35</v>
      </c>
      <c r="W66" s="8">
        <v>8.8800000000000008</v>
      </c>
      <c r="X66" s="8">
        <v>-0.3</v>
      </c>
      <c r="Y66" s="8">
        <v>90.38</v>
      </c>
      <c r="Z66" s="8">
        <v>0.1</v>
      </c>
      <c r="AA66" s="8">
        <v>1.06</v>
      </c>
      <c r="AB66" s="8">
        <v>-0.99</v>
      </c>
      <c r="AC66" s="41">
        <v>-0.01</v>
      </c>
      <c r="AD66" s="41">
        <v>0.08</v>
      </c>
      <c r="AE66" s="41">
        <v>0.05</v>
      </c>
      <c r="AF66" s="41">
        <v>0.11</v>
      </c>
      <c r="AG66" s="40">
        <v>134.93</v>
      </c>
      <c r="AH66" s="40">
        <v>140.46</v>
      </c>
      <c r="AI66" s="40">
        <v>134.25</v>
      </c>
      <c r="AJ66" s="40">
        <v>147.93</v>
      </c>
      <c r="AK66" s="40">
        <v>138.54</v>
      </c>
      <c r="AL66" s="38"/>
    </row>
    <row r="67" spans="1:38">
      <c r="A67" s="4">
        <v>56</v>
      </c>
      <c r="B67" s="4" t="s">
        <v>140</v>
      </c>
      <c r="C67" s="8" t="s">
        <v>87</v>
      </c>
      <c r="D67" s="4">
        <v>220508</v>
      </c>
      <c r="E67" s="4" t="s">
        <v>134</v>
      </c>
      <c r="F67" s="4">
        <v>171247</v>
      </c>
      <c r="G67" s="4">
        <v>1</v>
      </c>
      <c r="H67" s="8">
        <v>17.8</v>
      </c>
      <c r="I67" s="8">
        <v>16.100000000000001</v>
      </c>
      <c r="J67" s="8">
        <v>2.9</v>
      </c>
      <c r="K67" s="8">
        <v>99.4</v>
      </c>
      <c r="L67" s="4">
        <v>1</v>
      </c>
      <c r="M67" s="8">
        <v>4.29</v>
      </c>
      <c r="N67" s="8">
        <v>5.93</v>
      </c>
      <c r="O67" s="8">
        <v>7.86</v>
      </c>
      <c r="P67" s="8">
        <v>8.07</v>
      </c>
      <c r="Q67" s="8">
        <v>-0.19</v>
      </c>
      <c r="R67" s="8">
        <v>0.28000000000000003</v>
      </c>
      <c r="S67" s="8">
        <v>-1</v>
      </c>
      <c r="T67" s="8">
        <v>11.13</v>
      </c>
      <c r="U67" s="8">
        <v>15.22</v>
      </c>
      <c r="V67" s="8">
        <v>-1.1399999999999999</v>
      </c>
      <c r="W67" s="8">
        <v>4.46</v>
      </c>
      <c r="X67" s="8">
        <v>-0.23</v>
      </c>
      <c r="Y67" s="8">
        <v>-2.2200000000000002</v>
      </c>
      <c r="Z67" s="8">
        <v>0.14000000000000001</v>
      </c>
      <c r="AA67" s="8">
        <v>0.8</v>
      </c>
      <c r="AB67" s="8">
        <v>-0.87</v>
      </c>
      <c r="AC67" s="41">
        <v>0.02</v>
      </c>
      <c r="AD67" s="41">
        <v>-0.05</v>
      </c>
      <c r="AE67" s="41">
        <v>0.05</v>
      </c>
      <c r="AF67" s="41">
        <v>0.06</v>
      </c>
      <c r="AG67" s="40">
        <v>126.23</v>
      </c>
      <c r="AH67" s="40">
        <v>131.62</v>
      </c>
      <c r="AI67" s="40">
        <v>135.68</v>
      </c>
      <c r="AJ67" s="40">
        <v>138.62</v>
      </c>
      <c r="AK67" s="40">
        <v>139.91</v>
      </c>
      <c r="AL67" s="38"/>
    </row>
    <row r="68" spans="1:38">
      <c r="A68" s="4">
        <v>57</v>
      </c>
      <c r="B68" s="4" t="s">
        <v>140</v>
      </c>
      <c r="C68" s="8" t="s">
        <v>88</v>
      </c>
      <c r="D68" s="4">
        <v>220115</v>
      </c>
      <c r="E68" s="4">
        <v>200204</v>
      </c>
      <c r="F68" s="4">
        <v>180424</v>
      </c>
      <c r="G68" s="4">
        <v>2</v>
      </c>
      <c r="H68" s="8">
        <v>17.2</v>
      </c>
      <c r="I68" s="8">
        <v>17.600000000000001</v>
      </c>
      <c r="J68" s="8">
        <v>3</v>
      </c>
      <c r="K68" s="8">
        <v>99.8</v>
      </c>
      <c r="L68" s="4">
        <v>2</v>
      </c>
      <c r="M68" s="8">
        <v>5.39</v>
      </c>
      <c r="N68" s="8">
        <v>7.24</v>
      </c>
      <c r="O68" s="8">
        <v>10.06</v>
      </c>
      <c r="P68" s="8">
        <v>9.81</v>
      </c>
      <c r="Q68" s="8">
        <v>-0.73</v>
      </c>
      <c r="R68" s="8">
        <v>0.51</v>
      </c>
      <c r="S68" s="8">
        <v>-1.43</v>
      </c>
      <c r="T68" s="8">
        <v>28.94</v>
      </c>
      <c r="U68" s="8">
        <v>24.3</v>
      </c>
      <c r="V68" s="8">
        <v>-0.56000000000000005</v>
      </c>
      <c r="W68" s="8">
        <v>10.74</v>
      </c>
      <c r="X68" s="8">
        <v>-0.19</v>
      </c>
      <c r="Y68" s="8">
        <v>7.99</v>
      </c>
      <c r="Z68" s="8">
        <v>0.42</v>
      </c>
      <c r="AA68" s="8">
        <v>2.33</v>
      </c>
      <c r="AB68" s="8">
        <v>-1.59</v>
      </c>
      <c r="AC68" s="41">
        <v>-0.03</v>
      </c>
      <c r="AD68" s="41">
        <v>0.06</v>
      </c>
      <c r="AE68" s="41">
        <v>-0.01</v>
      </c>
      <c r="AF68" s="41">
        <v>0</v>
      </c>
      <c r="AG68" s="40">
        <v>133.1</v>
      </c>
      <c r="AH68" s="40">
        <v>139.83000000000001</v>
      </c>
      <c r="AI68" s="40">
        <v>140.86000000000001</v>
      </c>
      <c r="AJ68" s="40">
        <v>148.62</v>
      </c>
      <c r="AK68" s="40">
        <v>148.18</v>
      </c>
      <c r="AL68" s="38"/>
    </row>
    <row r="69" spans="1:38">
      <c r="A69" s="4">
        <v>58</v>
      </c>
      <c r="B69" s="4" t="s">
        <v>140</v>
      </c>
      <c r="C69" s="8" t="s">
        <v>88</v>
      </c>
      <c r="D69" s="4">
        <v>221749</v>
      </c>
      <c r="E69" s="4">
        <v>180261</v>
      </c>
      <c r="F69" s="4">
        <v>183243</v>
      </c>
      <c r="G69" s="4">
        <v>1</v>
      </c>
      <c r="H69" s="8">
        <v>17.7</v>
      </c>
      <c r="I69" s="8">
        <v>18.5</v>
      </c>
      <c r="J69" s="8">
        <v>3.3</v>
      </c>
      <c r="K69" s="8">
        <v>99.3</v>
      </c>
      <c r="L69" s="4">
        <v>2</v>
      </c>
      <c r="M69" s="8">
        <v>4.0199999999999996</v>
      </c>
      <c r="N69" s="8">
        <v>4.59</v>
      </c>
      <c r="O69" s="8">
        <v>7.9</v>
      </c>
      <c r="P69" s="8">
        <v>9.74</v>
      </c>
      <c r="Q69" s="8">
        <v>0.27</v>
      </c>
      <c r="R69" s="8">
        <v>0.32</v>
      </c>
      <c r="S69" s="8">
        <v>-1.42</v>
      </c>
      <c r="T69" s="8">
        <v>27.22</v>
      </c>
      <c r="U69" s="8">
        <v>28.64</v>
      </c>
      <c r="V69" s="8">
        <v>0.02</v>
      </c>
      <c r="W69" s="8">
        <v>9.5399999999999991</v>
      </c>
      <c r="X69" s="8">
        <v>0.02</v>
      </c>
      <c r="Y69" s="8">
        <v>115.48</v>
      </c>
      <c r="Z69" s="8">
        <v>0.62</v>
      </c>
      <c r="AA69" s="8">
        <v>-0.12</v>
      </c>
      <c r="AB69" s="8">
        <v>-1</v>
      </c>
      <c r="AC69" s="41">
        <v>-0.02</v>
      </c>
      <c r="AD69" s="41">
        <v>0.06</v>
      </c>
      <c r="AE69" s="41">
        <v>0.03</v>
      </c>
      <c r="AF69" s="41">
        <v>7.0000000000000007E-2</v>
      </c>
      <c r="AG69" s="40">
        <v>130.93</v>
      </c>
      <c r="AH69" s="40">
        <v>141.69</v>
      </c>
      <c r="AI69" s="40">
        <v>131.63</v>
      </c>
      <c r="AJ69" s="40">
        <v>157.97</v>
      </c>
      <c r="AK69" s="40">
        <v>149.69</v>
      </c>
      <c r="AL69" s="38"/>
    </row>
    <row r="70" spans="1:38">
      <c r="A70" s="4">
        <v>59</v>
      </c>
      <c r="B70" s="4" t="s">
        <v>140</v>
      </c>
      <c r="C70" s="8" t="s">
        <v>88</v>
      </c>
      <c r="D70" s="4">
        <v>221300</v>
      </c>
      <c r="E70" s="4">
        <v>200109</v>
      </c>
      <c r="F70" s="4">
        <v>161532</v>
      </c>
      <c r="G70" s="4">
        <v>2</v>
      </c>
      <c r="H70" s="8">
        <v>19.100000000000001</v>
      </c>
      <c r="I70" s="8">
        <v>16</v>
      </c>
      <c r="J70" s="8">
        <v>3.1</v>
      </c>
      <c r="K70" s="8">
        <v>99.5</v>
      </c>
      <c r="L70" s="4">
        <v>1</v>
      </c>
      <c r="M70" s="8">
        <v>4.28</v>
      </c>
      <c r="N70" s="8">
        <v>6.74</v>
      </c>
      <c r="O70" s="8">
        <v>8.7100000000000009</v>
      </c>
      <c r="P70" s="8">
        <v>6.9</v>
      </c>
      <c r="Q70" s="8">
        <v>0.41</v>
      </c>
      <c r="R70" s="8">
        <v>0.53</v>
      </c>
      <c r="S70" s="8">
        <v>-0.62</v>
      </c>
      <c r="T70" s="8">
        <v>26.84</v>
      </c>
      <c r="U70" s="8">
        <v>18.93</v>
      </c>
      <c r="V70" s="8">
        <v>-1.27</v>
      </c>
      <c r="W70" s="8">
        <v>9.0500000000000007</v>
      </c>
      <c r="X70" s="8">
        <v>0.01</v>
      </c>
      <c r="Y70" s="8">
        <v>22.12</v>
      </c>
      <c r="Z70" s="8">
        <v>-0.3</v>
      </c>
      <c r="AA70" s="8">
        <v>0.18</v>
      </c>
      <c r="AB70" s="8">
        <v>-0.86</v>
      </c>
      <c r="AC70" s="41">
        <v>0.04</v>
      </c>
      <c r="AD70" s="41">
        <v>-0.11</v>
      </c>
      <c r="AE70" s="41">
        <v>0.08</v>
      </c>
      <c r="AF70" s="41">
        <v>0.08</v>
      </c>
      <c r="AG70" s="40">
        <v>134.13</v>
      </c>
      <c r="AH70" s="40">
        <v>143.24</v>
      </c>
      <c r="AI70" s="40">
        <v>146.16999999999999</v>
      </c>
      <c r="AJ70" s="40">
        <v>152.54</v>
      </c>
      <c r="AK70" s="40">
        <v>145.53</v>
      </c>
      <c r="AL70" s="38"/>
    </row>
    <row r="71" spans="1:38">
      <c r="A71" s="4">
        <v>60</v>
      </c>
      <c r="B71" s="4" t="s">
        <v>140</v>
      </c>
      <c r="C71" s="8" t="s">
        <v>88</v>
      </c>
      <c r="D71" s="4">
        <v>220214</v>
      </c>
      <c r="E71" s="4" t="s">
        <v>135</v>
      </c>
      <c r="F71" s="4">
        <v>172806</v>
      </c>
      <c r="G71" s="4">
        <v>2</v>
      </c>
      <c r="H71" s="8">
        <v>17.8</v>
      </c>
      <c r="I71" s="8">
        <v>19.7</v>
      </c>
      <c r="J71" s="8">
        <v>3.5</v>
      </c>
      <c r="K71" s="8">
        <v>99.5</v>
      </c>
      <c r="L71" s="4">
        <v>1</v>
      </c>
      <c r="M71" s="8">
        <v>4.82</v>
      </c>
      <c r="N71" s="8">
        <v>6.63</v>
      </c>
      <c r="O71" s="8">
        <v>8.49</v>
      </c>
      <c r="P71" s="8">
        <v>7.09</v>
      </c>
      <c r="Q71" s="8">
        <v>-0.74</v>
      </c>
      <c r="R71" s="8">
        <v>0.28999999999999998</v>
      </c>
      <c r="S71" s="8">
        <v>-1.5</v>
      </c>
      <c r="T71" s="8">
        <v>20.2</v>
      </c>
      <c r="U71" s="8">
        <v>16.72</v>
      </c>
      <c r="V71" s="8">
        <v>-1.7</v>
      </c>
      <c r="W71" s="8">
        <v>11.23</v>
      </c>
      <c r="X71" s="8">
        <v>-0.65</v>
      </c>
      <c r="Y71" s="8">
        <v>46.4</v>
      </c>
      <c r="Z71" s="8">
        <v>0.35</v>
      </c>
      <c r="AA71" s="8">
        <v>2.73</v>
      </c>
      <c r="AB71" s="8">
        <v>-1.41</v>
      </c>
      <c r="AC71" s="41">
        <v>-0.01</v>
      </c>
      <c r="AD71" s="41">
        <v>0.02</v>
      </c>
      <c r="AE71" s="41">
        <v>0.03</v>
      </c>
      <c r="AF71" s="41">
        <v>0.05</v>
      </c>
      <c r="AG71" s="40">
        <v>136.58000000000001</v>
      </c>
      <c r="AH71" s="40">
        <v>141.37</v>
      </c>
      <c r="AI71" s="40">
        <v>138.52000000000001</v>
      </c>
      <c r="AJ71" s="40">
        <v>147.97</v>
      </c>
      <c r="AK71" s="40">
        <v>147.41</v>
      </c>
      <c r="AL71" s="38"/>
    </row>
    <row r="72" spans="1:38">
      <c r="A72" s="4">
        <v>61</v>
      </c>
      <c r="B72" s="4" t="s">
        <v>140</v>
      </c>
      <c r="C72" s="8" t="s">
        <v>88</v>
      </c>
      <c r="D72" s="4">
        <v>220444</v>
      </c>
      <c r="E72" s="4">
        <v>200204</v>
      </c>
      <c r="F72" s="4">
        <v>180263</v>
      </c>
      <c r="G72" s="4">
        <v>2</v>
      </c>
      <c r="H72" s="8">
        <v>17.2</v>
      </c>
      <c r="I72" s="8">
        <v>18.600000000000001</v>
      </c>
      <c r="J72" s="8">
        <v>3.2</v>
      </c>
      <c r="K72" s="8">
        <v>99.4</v>
      </c>
      <c r="L72" s="4">
        <v>1</v>
      </c>
      <c r="M72" s="8">
        <v>5.56</v>
      </c>
      <c r="N72" s="8">
        <v>7.07</v>
      </c>
      <c r="O72" s="8">
        <v>8.25</v>
      </c>
      <c r="P72" s="8">
        <v>6.81</v>
      </c>
      <c r="Q72" s="8">
        <v>0</v>
      </c>
      <c r="R72" s="8">
        <v>1.18</v>
      </c>
      <c r="S72" s="8">
        <v>-1.93</v>
      </c>
      <c r="T72" s="8">
        <v>19.399999999999999</v>
      </c>
      <c r="U72" s="8">
        <v>9.92</v>
      </c>
      <c r="V72" s="8">
        <v>-1.66</v>
      </c>
      <c r="W72" s="8">
        <v>13.89</v>
      </c>
      <c r="X72" s="8">
        <v>-0.39</v>
      </c>
      <c r="Y72" s="8">
        <v>17.55</v>
      </c>
      <c r="Z72" s="8">
        <v>0.27</v>
      </c>
      <c r="AA72" s="8">
        <v>1.71</v>
      </c>
      <c r="AB72" s="8">
        <v>-1.06</v>
      </c>
      <c r="AC72" s="41">
        <v>0.02</v>
      </c>
      <c r="AD72" s="41">
        <v>0</v>
      </c>
      <c r="AE72" s="41">
        <v>0.06</v>
      </c>
      <c r="AF72" s="41">
        <v>0.11</v>
      </c>
      <c r="AG72" s="40">
        <v>135.6</v>
      </c>
      <c r="AH72" s="40">
        <v>142.31</v>
      </c>
      <c r="AI72" s="40">
        <v>142.63</v>
      </c>
      <c r="AJ72" s="40">
        <v>148.75</v>
      </c>
      <c r="AK72" s="40">
        <v>152.19999999999999</v>
      </c>
      <c r="AL72" s="38"/>
    </row>
    <row r="73" spans="1:38">
      <c r="A73" s="4">
        <v>62</v>
      </c>
      <c r="B73" s="4" t="s">
        <v>140</v>
      </c>
      <c r="C73" s="8" t="s">
        <v>87</v>
      </c>
      <c r="D73" s="4">
        <v>221400</v>
      </c>
      <c r="E73" s="4">
        <v>200109</v>
      </c>
      <c r="F73" s="4">
        <v>205068</v>
      </c>
      <c r="G73" s="4">
        <v>2</v>
      </c>
      <c r="H73" s="8">
        <v>17.899999999999999</v>
      </c>
      <c r="I73" s="8">
        <v>15.8</v>
      </c>
      <c r="J73" s="8">
        <v>2.8</v>
      </c>
      <c r="K73" s="8">
        <v>99.6</v>
      </c>
      <c r="L73" s="4"/>
      <c r="M73" s="8">
        <v>5.81</v>
      </c>
      <c r="N73" s="8">
        <v>8.18</v>
      </c>
      <c r="O73" s="8">
        <v>11.04</v>
      </c>
      <c r="P73" s="8">
        <v>11.21</v>
      </c>
      <c r="Q73" s="8">
        <v>-0.63</v>
      </c>
      <c r="R73" s="8">
        <v>-0.8</v>
      </c>
      <c r="S73" s="8">
        <v>-1.1000000000000001</v>
      </c>
      <c r="T73" s="8">
        <v>12.64</v>
      </c>
      <c r="U73" s="8">
        <v>15.57</v>
      </c>
      <c r="V73" s="8">
        <v>-1.1200000000000001</v>
      </c>
      <c r="W73" s="8">
        <v>8.1999999999999993</v>
      </c>
      <c r="X73" s="8">
        <v>-0.25</v>
      </c>
      <c r="Y73" s="8">
        <v>53.77</v>
      </c>
      <c r="Z73" s="8">
        <v>-7.0000000000000007E-2</v>
      </c>
      <c r="AA73" s="8">
        <v>1.43</v>
      </c>
      <c r="AB73" s="8">
        <v>-0.72</v>
      </c>
      <c r="AC73" s="41">
        <v>0</v>
      </c>
      <c r="AD73" s="41">
        <v>0.02</v>
      </c>
      <c r="AE73" s="41">
        <v>0.04</v>
      </c>
      <c r="AF73" s="41">
        <v>0.06</v>
      </c>
      <c r="AG73" s="40">
        <v>129.66999999999999</v>
      </c>
      <c r="AH73" s="40">
        <v>135.04</v>
      </c>
      <c r="AI73" s="40">
        <v>133.38</v>
      </c>
      <c r="AJ73" s="40">
        <v>141.36000000000001</v>
      </c>
      <c r="AK73" s="40">
        <v>136</v>
      </c>
      <c r="AL73" s="38"/>
    </row>
    <row r="74" spans="1:38">
      <c r="A74" s="4">
        <v>63</v>
      </c>
      <c r="B74" s="4" t="s">
        <v>140</v>
      </c>
      <c r="C74" s="8" t="s">
        <v>88</v>
      </c>
      <c r="D74" s="4">
        <v>220276</v>
      </c>
      <c r="E74" s="4" t="s">
        <v>136</v>
      </c>
      <c r="F74" s="4">
        <v>190519</v>
      </c>
      <c r="G74" s="4">
        <v>1</v>
      </c>
      <c r="H74" s="8">
        <v>18.600000000000001</v>
      </c>
      <c r="I74" s="8">
        <v>17</v>
      </c>
      <c r="J74" s="8">
        <v>3.2</v>
      </c>
      <c r="K74" s="8">
        <v>99.3</v>
      </c>
      <c r="L74" s="4">
        <v>1</v>
      </c>
      <c r="M74" s="8">
        <v>4.71</v>
      </c>
      <c r="N74" s="8">
        <v>7.79</v>
      </c>
      <c r="O74" s="8">
        <v>11.49</v>
      </c>
      <c r="P74" s="8">
        <v>11.97</v>
      </c>
      <c r="Q74" s="8">
        <v>-0.04</v>
      </c>
      <c r="R74" s="8">
        <v>0.04</v>
      </c>
      <c r="S74" s="8">
        <v>-1.25</v>
      </c>
      <c r="T74" s="8">
        <v>29.57</v>
      </c>
      <c r="U74" s="8">
        <v>26.07</v>
      </c>
      <c r="V74" s="8">
        <v>-1.07</v>
      </c>
      <c r="W74" s="8">
        <v>12.09</v>
      </c>
      <c r="X74" s="8">
        <v>-0.34</v>
      </c>
      <c r="Y74" s="8">
        <v>25.98</v>
      </c>
      <c r="Z74" s="8">
        <v>-0.05</v>
      </c>
      <c r="AA74" s="8">
        <v>0.95</v>
      </c>
      <c r="AB74" s="8">
        <v>-1.52</v>
      </c>
      <c r="AC74" s="41">
        <v>-0.01</v>
      </c>
      <c r="AD74" s="41">
        <v>0.08</v>
      </c>
      <c r="AE74" s="41">
        <v>0.02</v>
      </c>
      <c r="AF74" s="41">
        <v>7.0000000000000007E-2</v>
      </c>
      <c r="AG74" s="40">
        <v>138.32</v>
      </c>
      <c r="AH74" s="40">
        <v>147.87</v>
      </c>
      <c r="AI74" s="40">
        <v>149</v>
      </c>
      <c r="AJ74" s="40">
        <v>160.52000000000001</v>
      </c>
      <c r="AK74" s="40">
        <v>157.05000000000001</v>
      </c>
      <c r="AL74" s="38"/>
    </row>
    <row r="75" spans="1:38">
      <c r="A75" s="4">
        <v>64</v>
      </c>
      <c r="B75" s="4" t="s">
        <v>140</v>
      </c>
      <c r="C75" s="8" t="s">
        <v>88</v>
      </c>
      <c r="D75" s="4">
        <v>223946</v>
      </c>
      <c r="E75" s="4">
        <v>212588</v>
      </c>
      <c r="F75" s="4">
        <v>183668</v>
      </c>
      <c r="G75" s="4">
        <v>1</v>
      </c>
      <c r="H75" s="8">
        <v>17</v>
      </c>
      <c r="I75" s="8">
        <v>16.600000000000001</v>
      </c>
      <c r="J75" s="8">
        <v>2.8</v>
      </c>
      <c r="K75" s="8">
        <v>99.8</v>
      </c>
      <c r="L75" s="4">
        <v>1</v>
      </c>
      <c r="M75" s="8">
        <v>4.07</v>
      </c>
      <c r="N75" s="8">
        <v>5.57</v>
      </c>
      <c r="O75" s="8">
        <v>7.64</v>
      </c>
      <c r="P75" s="8">
        <v>4.8600000000000003</v>
      </c>
      <c r="Q75" s="8">
        <v>-0.36</v>
      </c>
      <c r="R75" s="8">
        <v>0.63</v>
      </c>
      <c r="S75" s="8">
        <v>-1.4</v>
      </c>
      <c r="T75" s="8">
        <v>22.3</v>
      </c>
      <c r="U75" s="8">
        <v>23.8</v>
      </c>
      <c r="V75" s="8">
        <v>-0.57999999999999996</v>
      </c>
      <c r="W75" s="8">
        <v>7.18</v>
      </c>
      <c r="X75" s="8">
        <v>-0.57999999999999996</v>
      </c>
      <c r="Y75" s="8">
        <v>125.89</v>
      </c>
      <c r="Z75" s="8">
        <v>-0.39</v>
      </c>
      <c r="AA75" s="8">
        <v>2.0299999999999998</v>
      </c>
      <c r="AB75" s="8">
        <v>-1</v>
      </c>
      <c r="AC75" s="41">
        <v>0.01</v>
      </c>
      <c r="AD75" s="41">
        <v>-0.11</v>
      </c>
      <c r="AE75" s="41">
        <v>0.06</v>
      </c>
      <c r="AF75" s="41">
        <v>0.02</v>
      </c>
      <c r="AG75" s="40">
        <v>139.43</v>
      </c>
      <c r="AH75" s="40">
        <v>146.44</v>
      </c>
      <c r="AI75" s="40">
        <v>138.41</v>
      </c>
      <c r="AJ75" s="40">
        <v>155.38999999999999</v>
      </c>
      <c r="AK75" s="40">
        <v>141.93</v>
      </c>
      <c r="AL75" s="38"/>
    </row>
    <row r="76" spans="1:38">
      <c r="A76" s="4">
        <v>65</v>
      </c>
      <c r="B76" s="4" t="s">
        <v>140</v>
      </c>
      <c r="C76" s="8" t="s">
        <v>88</v>
      </c>
      <c r="D76" s="4">
        <v>223730</v>
      </c>
      <c r="E76" s="4">
        <v>214137</v>
      </c>
      <c r="F76" s="4">
        <v>197104</v>
      </c>
      <c r="G76" s="4">
        <v>2</v>
      </c>
      <c r="H76" s="8">
        <v>17.399999999999999</v>
      </c>
      <c r="I76" s="8">
        <v>18.100000000000001</v>
      </c>
      <c r="J76" s="8">
        <v>3.2</v>
      </c>
      <c r="K76" s="8">
        <v>99.5</v>
      </c>
      <c r="L76" s="4">
        <v>2</v>
      </c>
      <c r="M76" s="8">
        <v>2.2999999999999998</v>
      </c>
      <c r="N76" s="8">
        <v>4.5</v>
      </c>
      <c r="O76" s="8">
        <v>7.14</v>
      </c>
      <c r="P76" s="8">
        <v>8.9700000000000006</v>
      </c>
      <c r="Q76" s="8">
        <v>-0.39</v>
      </c>
      <c r="R76" s="8">
        <v>0.18</v>
      </c>
      <c r="S76" s="8">
        <v>-1.86</v>
      </c>
      <c r="T76" s="8">
        <v>16.03</v>
      </c>
      <c r="U76" s="8">
        <v>22.12</v>
      </c>
      <c r="V76" s="8">
        <v>-0.46</v>
      </c>
      <c r="W76" s="8">
        <v>8.4700000000000006</v>
      </c>
      <c r="X76" s="8">
        <v>-0.33</v>
      </c>
      <c r="Y76" s="8">
        <v>23.63</v>
      </c>
      <c r="Z76" s="8">
        <v>0.73</v>
      </c>
      <c r="AA76" s="8">
        <v>0.51</v>
      </c>
      <c r="AB76" s="8">
        <v>-0.54</v>
      </c>
      <c r="AC76" s="41">
        <v>-0.02</v>
      </c>
      <c r="AD76" s="41">
        <v>0.09</v>
      </c>
      <c r="AE76" s="41">
        <v>0.05</v>
      </c>
      <c r="AF76" s="41">
        <v>0.11</v>
      </c>
      <c r="AG76" s="40">
        <v>132.77000000000001</v>
      </c>
      <c r="AH76" s="40">
        <v>141.03</v>
      </c>
      <c r="AI76" s="40">
        <v>138.46</v>
      </c>
      <c r="AJ76" s="40">
        <v>153.24</v>
      </c>
      <c r="AK76" s="40">
        <v>157.63999999999999</v>
      </c>
      <c r="AL76" s="38"/>
    </row>
    <row r="77" spans="1:38">
      <c r="A77" s="4">
        <v>66</v>
      </c>
      <c r="B77" s="4" t="s">
        <v>140</v>
      </c>
      <c r="C77" s="8" t="s">
        <v>88</v>
      </c>
      <c r="D77" s="4">
        <v>221847</v>
      </c>
      <c r="E77" s="4">
        <v>201446</v>
      </c>
      <c r="F77" s="4">
        <v>192292</v>
      </c>
      <c r="G77" s="4">
        <v>2</v>
      </c>
      <c r="H77" s="8">
        <v>17</v>
      </c>
      <c r="I77" s="8">
        <v>18.600000000000001</v>
      </c>
      <c r="J77" s="8">
        <v>3.2</v>
      </c>
      <c r="K77" s="8">
        <v>99.6</v>
      </c>
      <c r="L77" s="4">
        <v>2</v>
      </c>
      <c r="M77" s="8">
        <v>4.5</v>
      </c>
      <c r="N77" s="8">
        <v>7.48</v>
      </c>
      <c r="O77" s="8">
        <v>10.79</v>
      </c>
      <c r="P77" s="8">
        <v>7.4</v>
      </c>
      <c r="Q77" s="8">
        <v>0.37</v>
      </c>
      <c r="R77" s="8">
        <v>0.89</v>
      </c>
      <c r="S77" s="8">
        <v>-1.33</v>
      </c>
      <c r="T77" s="8">
        <v>26.05</v>
      </c>
      <c r="U77" s="8">
        <v>27.67</v>
      </c>
      <c r="V77" s="8">
        <v>0.55000000000000004</v>
      </c>
      <c r="W77" s="8">
        <v>7.91</v>
      </c>
      <c r="X77" s="8">
        <v>-0.47</v>
      </c>
      <c r="Y77" s="8">
        <v>45.41</v>
      </c>
      <c r="Z77" s="8">
        <v>0.36</v>
      </c>
      <c r="AA77" s="8">
        <v>0.6</v>
      </c>
      <c r="AB77" s="8">
        <v>-0.31</v>
      </c>
      <c r="AC77" s="41">
        <v>0.01</v>
      </c>
      <c r="AD77" s="41">
        <v>-0.01</v>
      </c>
      <c r="AE77" s="41">
        <v>0.05</v>
      </c>
      <c r="AF77" s="41">
        <v>0.08</v>
      </c>
      <c r="AG77" s="40">
        <v>141.46</v>
      </c>
      <c r="AH77" s="40">
        <v>150.07</v>
      </c>
      <c r="AI77" s="40">
        <v>149.04</v>
      </c>
      <c r="AJ77" s="40">
        <v>161.51</v>
      </c>
      <c r="AK77" s="40">
        <v>158.87</v>
      </c>
      <c r="AL77" s="38"/>
    </row>
    <row r="78" spans="1:38">
      <c r="A78" s="4">
        <v>67</v>
      </c>
      <c r="B78" s="4" t="s">
        <v>140</v>
      </c>
      <c r="C78" s="8" t="s">
        <v>88</v>
      </c>
      <c r="D78" s="4">
        <v>220421</v>
      </c>
      <c r="E78" s="4">
        <v>200204</v>
      </c>
      <c r="F78" s="4">
        <v>191105</v>
      </c>
      <c r="G78" s="4">
        <v>1</v>
      </c>
      <c r="H78" s="8">
        <v>16.2</v>
      </c>
      <c r="I78" s="8">
        <v>16.399999999999999</v>
      </c>
      <c r="J78" s="8">
        <v>2.6</v>
      </c>
      <c r="K78" s="8">
        <v>99.7</v>
      </c>
      <c r="L78" s="4">
        <v>2</v>
      </c>
      <c r="M78" s="8">
        <v>4.45</v>
      </c>
      <c r="N78" s="8">
        <v>5.57</v>
      </c>
      <c r="O78" s="8">
        <v>7.47</v>
      </c>
      <c r="P78" s="8">
        <v>6.5</v>
      </c>
      <c r="Q78" s="8">
        <v>-0.6</v>
      </c>
      <c r="R78" s="8">
        <v>0.39</v>
      </c>
      <c r="S78" s="8">
        <v>-2.2000000000000002</v>
      </c>
      <c r="T78" s="8">
        <v>23.6</v>
      </c>
      <c r="U78" s="8">
        <v>21.22</v>
      </c>
      <c r="V78" s="8">
        <v>-0.9</v>
      </c>
      <c r="W78" s="8">
        <v>9.3000000000000007</v>
      </c>
      <c r="X78" s="8">
        <v>-0.27</v>
      </c>
      <c r="Y78" s="8">
        <v>54.6</v>
      </c>
      <c r="Z78" s="8">
        <v>0.49</v>
      </c>
      <c r="AA78" s="8">
        <v>1.96</v>
      </c>
      <c r="AB78" s="8">
        <v>-1.08</v>
      </c>
      <c r="AC78" s="41">
        <v>-0.04</v>
      </c>
      <c r="AD78" s="41">
        <v>-0.05</v>
      </c>
      <c r="AE78" s="41">
        <v>0.01</v>
      </c>
      <c r="AF78" s="41">
        <v>-0.06</v>
      </c>
      <c r="AG78" s="40">
        <v>129.71</v>
      </c>
      <c r="AH78" s="40">
        <v>136.32</v>
      </c>
      <c r="AI78" s="40">
        <v>131.82</v>
      </c>
      <c r="AJ78" s="40">
        <v>146.26</v>
      </c>
      <c r="AK78" s="40">
        <v>145.38999999999999</v>
      </c>
      <c r="AL78" s="38"/>
    </row>
    <row r="79" spans="1:38">
      <c r="A79" s="4">
        <v>68</v>
      </c>
      <c r="B79" s="4" t="s">
        <v>140</v>
      </c>
      <c r="C79" s="8" t="s">
        <v>87</v>
      </c>
      <c r="D79" s="4">
        <v>223985</v>
      </c>
      <c r="E79" s="4">
        <v>191274</v>
      </c>
      <c r="F79" s="4">
        <v>192674</v>
      </c>
      <c r="G79" s="4">
        <v>1</v>
      </c>
      <c r="H79" s="8">
        <v>18.100000000000001</v>
      </c>
      <c r="I79" s="8">
        <v>17.5</v>
      </c>
      <c r="J79" s="8">
        <v>3.2</v>
      </c>
      <c r="K79" s="8">
        <v>99.4</v>
      </c>
      <c r="L79" s="4">
        <v>1</v>
      </c>
      <c r="M79" s="8">
        <v>3.14</v>
      </c>
      <c r="N79" s="8">
        <v>4.4000000000000004</v>
      </c>
      <c r="O79" s="8">
        <v>7.68</v>
      </c>
      <c r="P79" s="8">
        <v>8.06</v>
      </c>
      <c r="Q79" s="8">
        <v>0.1</v>
      </c>
      <c r="R79" s="8">
        <v>0.83</v>
      </c>
      <c r="S79" s="8">
        <v>-1.42</v>
      </c>
      <c r="T79" s="8">
        <v>18.489999999999998</v>
      </c>
      <c r="U79" s="8">
        <v>19.8</v>
      </c>
      <c r="V79" s="8">
        <v>-2.15</v>
      </c>
      <c r="W79" s="8">
        <v>8.26</v>
      </c>
      <c r="X79" s="8">
        <v>-0.42</v>
      </c>
      <c r="Y79" s="8">
        <v>2.13</v>
      </c>
      <c r="Z79" s="8">
        <v>0.05</v>
      </c>
      <c r="AA79" s="8">
        <v>0.61</v>
      </c>
      <c r="AB79" s="8">
        <v>-1.01</v>
      </c>
      <c r="AC79" s="41">
        <v>-0.02</v>
      </c>
      <c r="AD79" s="41">
        <v>0.05</v>
      </c>
      <c r="AE79" s="41">
        <v>0.05</v>
      </c>
      <c r="AF79" s="41">
        <v>0.09</v>
      </c>
      <c r="AG79" s="40">
        <v>131.62</v>
      </c>
      <c r="AH79" s="40">
        <v>138.57</v>
      </c>
      <c r="AI79" s="40">
        <v>142.38999999999999</v>
      </c>
      <c r="AJ79" s="40">
        <v>149.97999999999999</v>
      </c>
      <c r="AK79" s="40">
        <v>152.72</v>
      </c>
      <c r="AL79" s="38"/>
    </row>
    <row r="80" spans="1:38">
      <c r="A80" s="4">
        <v>69</v>
      </c>
      <c r="B80" s="4" t="s">
        <v>140</v>
      </c>
      <c r="C80" s="8" t="s">
        <v>88</v>
      </c>
      <c r="D80" s="4">
        <v>220099</v>
      </c>
      <c r="E80" s="4" t="s">
        <v>135</v>
      </c>
      <c r="F80" s="4">
        <v>172806</v>
      </c>
      <c r="G80" s="4">
        <v>2</v>
      </c>
      <c r="H80" s="8">
        <v>16.899999999999999</v>
      </c>
      <c r="I80" s="8">
        <v>16.600000000000001</v>
      </c>
      <c r="J80" s="8">
        <v>2.8</v>
      </c>
      <c r="K80" s="8">
        <v>99.6</v>
      </c>
      <c r="L80" s="4">
        <v>1</v>
      </c>
      <c r="M80" s="8">
        <v>2.69</v>
      </c>
      <c r="N80" s="8">
        <v>4.25</v>
      </c>
      <c r="O80" s="8">
        <v>6.37</v>
      </c>
      <c r="P80" s="8">
        <v>4.08</v>
      </c>
      <c r="Q80" s="8">
        <v>0.32</v>
      </c>
      <c r="R80" s="8">
        <v>1.33</v>
      </c>
      <c r="S80" s="8">
        <v>-1.35</v>
      </c>
      <c r="T80" s="8">
        <v>13.3</v>
      </c>
      <c r="U80" s="8">
        <v>9.94</v>
      </c>
      <c r="V80" s="8">
        <v>-1.5</v>
      </c>
      <c r="W80" s="8">
        <v>8.1300000000000008</v>
      </c>
      <c r="X80" s="8">
        <v>-0.55000000000000004</v>
      </c>
      <c r="Y80" s="8">
        <v>8.2799999999999994</v>
      </c>
      <c r="Z80" s="8">
        <v>0.31</v>
      </c>
      <c r="AA80" s="8">
        <v>0.77</v>
      </c>
      <c r="AB80" s="8">
        <v>-0.61</v>
      </c>
      <c r="AC80" s="41">
        <v>0.02</v>
      </c>
      <c r="AD80" s="41">
        <v>-0.02</v>
      </c>
      <c r="AE80" s="41">
        <v>0.05</v>
      </c>
      <c r="AF80" s="41">
        <v>7.0000000000000007E-2</v>
      </c>
      <c r="AG80" s="40">
        <v>127.79</v>
      </c>
      <c r="AH80" s="40">
        <v>133</v>
      </c>
      <c r="AI80" s="40">
        <v>132.18</v>
      </c>
      <c r="AJ80" s="40">
        <v>140.59</v>
      </c>
      <c r="AK80" s="40">
        <v>142.34</v>
      </c>
      <c r="AL80" s="38"/>
    </row>
    <row r="81" spans="1:38">
      <c r="A81" s="4">
        <v>70</v>
      </c>
      <c r="B81" s="4" t="s">
        <v>140</v>
      </c>
      <c r="C81" s="8" t="s">
        <v>87</v>
      </c>
      <c r="D81" s="4">
        <v>221431</v>
      </c>
      <c r="E81" s="4">
        <v>200109</v>
      </c>
      <c r="F81" s="4">
        <v>201781</v>
      </c>
      <c r="G81" s="4">
        <v>2</v>
      </c>
      <c r="H81" s="8">
        <v>17.100000000000001</v>
      </c>
      <c r="I81" s="8">
        <v>17.2</v>
      </c>
      <c r="J81" s="8">
        <v>2.9</v>
      </c>
      <c r="K81" s="8">
        <v>99.7</v>
      </c>
      <c r="L81" s="4">
        <v>1</v>
      </c>
      <c r="M81" s="8">
        <v>5.77</v>
      </c>
      <c r="N81" s="8">
        <v>8.6999999999999993</v>
      </c>
      <c r="O81" s="8">
        <v>10.130000000000001</v>
      </c>
      <c r="P81" s="8">
        <v>8.34</v>
      </c>
      <c r="Q81" s="8">
        <v>-0.7</v>
      </c>
      <c r="R81" s="8">
        <v>0.97</v>
      </c>
      <c r="S81" s="8">
        <v>-1.89</v>
      </c>
      <c r="T81" s="8">
        <v>19.57</v>
      </c>
      <c r="U81" s="8">
        <v>16.72</v>
      </c>
      <c r="V81" s="8">
        <v>-1.1000000000000001</v>
      </c>
      <c r="W81" s="8">
        <v>9.61</v>
      </c>
      <c r="X81" s="8">
        <v>-0.22</v>
      </c>
      <c r="Y81" s="8">
        <v>58.15</v>
      </c>
      <c r="Z81" s="8">
        <v>0.09</v>
      </c>
      <c r="AA81" s="8">
        <v>3</v>
      </c>
      <c r="AB81" s="8">
        <v>-0.9</v>
      </c>
      <c r="AC81" s="41">
        <v>-0.02</v>
      </c>
      <c r="AD81" s="41">
        <v>-0.04</v>
      </c>
      <c r="AE81" s="41">
        <v>0.05</v>
      </c>
      <c r="AF81" s="41">
        <v>0.01</v>
      </c>
      <c r="AG81" s="40">
        <v>135.80000000000001</v>
      </c>
      <c r="AH81" s="40">
        <v>140.38</v>
      </c>
      <c r="AI81" s="40">
        <v>136.86000000000001</v>
      </c>
      <c r="AJ81" s="40">
        <v>145.44999999999999</v>
      </c>
      <c r="AK81" s="40">
        <v>143.94999999999999</v>
      </c>
      <c r="AL81" s="38"/>
    </row>
    <row r="82" spans="1:38">
      <c r="A82" s="4">
        <v>71</v>
      </c>
      <c r="B82" s="4" t="s">
        <v>140</v>
      </c>
      <c r="C82" s="8" t="s">
        <v>87</v>
      </c>
      <c r="D82" s="4">
        <v>226049</v>
      </c>
      <c r="E82" s="4">
        <v>201836</v>
      </c>
      <c r="F82" s="4">
        <v>205641</v>
      </c>
      <c r="G82" s="4">
        <v>1</v>
      </c>
      <c r="H82" s="8">
        <v>16.8</v>
      </c>
      <c r="I82" s="8">
        <v>15.2</v>
      </c>
      <c r="J82" s="8">
        <v>2.6</v>
      </c>
      <c r="K82" s="8">
        <v>99.7</v>
      </c>
      <c r="L82" s="4">
        <v>1</v>
      </c>
      <c r="M82" s="8">
        <v>4.58</v>
      </c>
      <c r="N82" s="8">
        <v>8.07</v>
      </c>
      <c r="O82" s="8">
        <v>9.82</v>
      </c>
      <c r="P82" s="8">
        <v>8.84</v>
      </c>
      <c r="Q82" s="8">
        <v>-0.05</v>
      </c>
      <c r="R82" s="8">
        <v>-0.3</v>
      </c>
      <c r="S82" s="8">
        <v>-1.54</v>
      </c>
      <c r="T82" s="8">
        <v>14.77</v>
      </c>
      <c r="U82" s="8">
        <v>18.55</v>
      </c>
      <c r="V82" s="8">
        <v>-1.18</v>
      </c>
      <c r="W82" s="8">
        <v>10.54</v>
      </c>
      <c r="X82" s="8">
        <v>-0.14000000000000001</v>
      </c>
      <c r="Y82" s="8">
        <v>90.45</v>
      </c>
      <c r="Z82" s="8">
        <v>0.24</v>
      </c>
      <c r="AA82" s="8">
        <v>0.84</v>
      </c>
      <c r="AB82" s="8">
        <v>-0.74</v>
      </c>
      <c r="AC82" s="41">
        <v>-0.01</v>
      </c>
      <c r="AD82" s="41">
        <v>0.13</v>
      </c>
      <c r="AE82" s="41">
        <v>0.01</v>
      </c>
      <c r="AF82" s="41">
        <v>0.1</v>
      </c>
      <c r="AG82" s="40">
        <v>131.05000000000001</v>
      </c>
      <c r="AH82" s="40">
        <v>136.58000000000001</v>
      </c>
      <c r="AI82" s="40">
        <v>128.72999999999999</v>
      </c>
      <c r="AJ82" s="40">
        <v>143.03</v>
      </c>
      <c r="AK82" s="40">
        <v>138.93</v>
      </c>
      <c r="AL82" s="38"/>
    </row>
    <row r="83" spans="1:38">
      <c r="A83" s="4">
        <v>72</v>
      </c>
      <c r="B83" s="4" t="s">
        <v>140</v>
      </c>
      <c r="C83" s="8" t="s">
        <v>87</v>
      </c>
      <c r="D83" s="4">
        <v>222417</v>
      </c>
      <c r="E83" s="4">
        <v>200204</v>
      </c>
      <c r="F83" s="4">
        <v>180115</v>
      </c>
      <c r="G83" s="4">
        <v>3</v>
      </c>
      <c r="H83" s="8">
        <v>19.3</v>
      </c>
      <c r="I83" s="8">
        <v>17.899999999999999</v>
      </c>
      <c r="J83" s="8">
        <v>3.5</v>
      </c>
      <c r="K83" s="8">
        <v>98.9</v>
      </c>
      <c r="L83" s="4">
        <v>2</v>
      </c>
      <c r="M83" s="8">
        <v>4.82</v>
      </c>
      <c r="N83" s="8">
        <v>6.87</v>
      </c>
      <c r="O83" s="8">
        <v>9.61</v>
      </c>
      <c r="P83" s="8">
        <v>7.78</v>
      </c>
      <c r="Q83" s="8">
        <v>0.25</v>
      </c>
      <c r="R83" s="8">
        <v>1.28</v>
      </c>
      <c r="S83" s="8">
        <v>-0.89</v>
      </c>
      <c r="T83" s="8">
        <v>25.07</v>
      </c>
      <c r="U83" s="8">
        <v>16.59</v>
      </c>
      <c r="V83" s="8">
        <v>-0.36</v>
      </c>
      <c r="W83" s="8">
        <v>10.85</v>
      </c>
      <c r="X83" s="8">
        <v>-0.38</v>
      </c>
      <c r="Y83" s="8">
        <v>27.9</v>
      </c>
      <c r="Z83" s="8">
        <v>0.22</v>
      </c>
      <c r="AA83" s="8">
        <v>1.0900000000000001</v>
      </c>
      <c r="AB83" s="8">
        <v>-0.92</v>
      </c>
      <c r="AC83" s="41">
        <v>0.03</v>
      </c>
      <c r="AD83" s="41">
        <v>0.1</v>
      </c>
      <c r="AE83" s="41">
        <v>0.04</v>
      </c>
      <c r="AF83" s="41">
        <v>0.16</v>
      </c>
      <c r="AG83" s="40">
        <v>137.78</v>
      </c>
      <c r="AH83" s="40">
        <v>145.47999999999999</v>
      </c>
      <c r="AI83" s="40">
        <v>144.12</v>
      </c>
      <c r="AJ83" s="40">
        <v>154.82</v>
      </c>
      <c r="AK83" s="40">
        <v>150.49</v>
      </c>
      <c r="AL83" s="38"/>
    </row>
    <row r="84" spans="1:38">
      <c r="A84" s="4">
        <v>73</v>
      </c>
      <c r="B84" s="4" t="s">
        <v>140</v>
      </c>
      <c r="C84" s="8" t="s">
        <v>87</v>
      </c>
      <c r="D84" s="4">
        <v>221650</v>
      </c>
      <c r="E84" s="4">
        <v>200109</v>
      </c>
      <c r="F84" s="4">
        <v>182109</v>
      </c>
      <c r="G84" s="4">
        <v>3</v>
      </c>
      <c r="H84" s="8">
        <v>18.8</v>
      </c>
      <c r="I84" s="8">
        <v>17.600000000000001</v>
      </c>
      <c r="J84" s="8">
        <v>3.3</v>
      </c>
      <c r="K84" s="8">
        <v>99.2</v>
      </c>
      <c r="L84" s="4">
        <v>1</v>
      </c>
      <c r="M84" s="8">
        <v>4.68</v>
      </c>
      <c r="N84" s="8">
        <v>7.5</v>
      </c>
      <c r="O84" s="8">
        <v>9.67</v>
      </c>
      <c r="P84" s="8">
        <v>8.2799999999999994</v>
      </c>
      <c r="Q84" s="8">
        <v>-0.47</v>
      </c>
      <c r="R84" s="8">
        <v>0.16</v>
      </c>
      <c r="S84" s="8">
        <v>-0.59</v>
      </c>
      <c r="T84" s="8">
        <v>19.75</v>
      </c>
      <c r="U84" s="8">
        <v>14.35</v>
      </c>
      <c r="V84" s="8">
        <v>-0.35</v>
      </c>
      <c r="W84" s="8">
        <v>8.7200000000000006</v>
      </c>
      <c r="X84" s="8">
        <v>-0.4</v>
      </c>
      <c r="Y84" s="8">
        <v>71.66</v>
      </c>
      <c r="Z84" s="8">
        <v>-0.13</v>
      </c>
      <c r="AA84" s="8">
        <v>1.73</v>
      </c>
      <c r="AB84" s="8">
        <v>-1.1399999999999999</v>
      </c>
      <c r="AC84" s="41">
        <v>-0.04</v>
      </c>
      <c r="AD84" s="41">
        <v>0.03</v>
      </c>
      <c r="AE84" s="41">
        <v>0.06</v>
      </c>
      <c r="AF84" s="41">
        <v>7.0000000000000007E-2</v>
      </c>
      <c r="AG84" s="40">
        <v>133.1</v>
      </c>
      <c r="AH84" s="40">
        <v>136</v>
      </c>
      <c r="AI84" s="40">
        <v>131.84</v>
      </c>
      <c r="AJ84" s="40">
        <v>140.76</v>
      </c>
      <c r="AK84" s="40">
        <v>130.53</v>
      </c>
      <c r="AL84" s="38"/>
    </row>
    <row r="85" spans="1:38">
      <c r="A85" s="4">
        <v>74</v>
      </c>
      <c r="B85" s="4" t="s">
        <v>140</v>
      </c>
      <c r="C85" s="8" t="s">
        <v>88</v>
      </c>
      <c r="D85" s="4">
        <v>222396</v>
      </c>
      <c r="E85" s="4">
        <v>201114</v>
      </c>
      <c r="F85" s="4">
        <v>182279</v>
      </c>
      <c r="G85" s="4">
        <v>2</v>
      </c>
      <c r="H85" s="8">
        <v>18.399999999999999</v>
      </c>
      <c r="I85" s="8">
        <v>15.3</v>
      </c>
      <c r="J85" s="8">
        <v>2.8</v>
      </c>
      <c r="K85" s="8">
        <v>99.7</v>
      </c>
      <c r="L85" s="4">
        <v>1</v>
      </c>
      <c r="M85" s="8">
        <v>5.28</v>
      </c>
      <c r="N85" s="8">
        <v>6.9</v>
      </c>
      <c r="O85" s="8">
        <v>9.94</v>
      </c>
      <c r="P85" s="8">
        <v>6.65</v>
      </c>
      <c r="Q85" s="8">
        <v>0.02</v>
      </c>
      <c r="R85" s="8">
        <v>-0.23</v>
      </c>
      <c r="S85" s="8">
        <v>-1.01</v>
      </c>
      <c r="T85" s="8">
        <v>19.399999999999999</v>
      </c>
      <c r="U85" s="8">
        <v>14.93</v>
      </c>
      <c r="V85" s="8">
        <v>-0.7</v>
      </c>
      <c r="W85" s="8">
        <v>8.2799999999999994</v>
      </c>
      <c r="X85" s="8">
        <v>-0.42</v>
      </c>
      <c r="Y85" s="8">
        <v>73.510000000000005</v>
      </c>
      <c r="Z85" s="8">
        <v>0.14000000000000001</v>
      </c>
      <c r="AA85" s="8">
        <v>1.39</v>
      </c>
      <c r="AB85" s="8">
        <v>-0.86</v>
      </c>
      <c r="AC85" s="41">
        <v>0.03</v>
      </c>
      <c r="AD85" s="41">
        <v>0.22</v>
      </c>
      <c r="AE85" s="41">
        <v>-0.01</v>
      </c>
      <c r="AF85" s="41">
        <v>0.17</v>
      </c>
      <c r="AG85" s="40">
        <v>133.99</v>
      </c>
      <c r="AH85" s="40">
        <v>139.97999999999999</v>
      </c>
      <c r="AI85" s="40">
        <v>133.80000000000001</v>
      </c>
      <c r="AJ85" s="40">
        <v>146.86000000000001</v>
      </c>
      <c r="AK85" s="40">
        <v>142.69999999999999</v>
      </c>
      <c r="AL85" s="38"/>
    </row>
    <row r="86" spans="1:38">
      <c r="A86" s="4">
        <v>75</v>
      </c>
      <c r="B86" s="4" t="s">
        <v>140</v>
      </c>
      <c r="C86" s="8" t="s">
        <v>88</v>
      </c>
      <c r="D86" s="4">
        <v>223070</v>
      </c>
      <c r="E86" s="4">
        <v>200780</v>
      </c>
      <c r="F86" s="4">
        <v>202351</v>
      </c>
      <c r="G86" s="4">
        <v>1</v>
      </c>
      <c r="H86" s="8">
        <v>17.8</v>
      </c>
      <c r="I86" s="8">
        <v>16.5</v>
      </c>
      <c r="J86" s="8">
        <v>2.9</v>
      </c>
      <c r="K86" s="8">
        <v>99.7</v>
      </c>
      <c r="L86" s="4">
        <v>1</v>
      </c>
      <c r="M86" s="8">
        <v>4.2</v>
      </c>
      <c r="N86" s="8">
        <v>5.23</v>
      </c>
      <c r="O86" s="8">
        <v>8.7799999999999994</v>
      </c>
      <c r="P86" s="8">
        <v>7.47</v>
      </c>
      <c r="Q86" s="8">
        <v>-0.27</v>
      </c>
      <c r="R86" s="8">
        <v>1.7</v>
      </c>
      <c r="S86" s="8">
        <v>-1.76</v>
      </c>
      <c r="T86" s="8">
        <v>15.61</v>
      </c>
      <c r="U86" s="8">
        <v>12.96</v>
      </c>
      <c r="V86" s="8">
        <v>-1.81</v>
      </c>
      <c r="W86" s="8">
        <v>6.18</v>
      </c>
      <c r="X86" s="8">
        <v>-0.25</v>
      </c>
      <c r="Y86" s="8">
        <v>80.11</v>
      </c>
      <c r="Z86" s="8">
        <v>-0.02</v>
      </c>
      <c r="AA86" s="8">
        <v>2.5</v>
      </c>
      <c r="AB86" s="8">
        <v>-1.17</v>
      </c>
      <c r="AC86" s="41">
        <v>0.05</v>
      </c>
      <c r="AD86" s="41">
        <v>-0.01</v>
      </c>
      <c r="AE86" s="41">
        <v>0.03</v>
      </c>
      <c r="AF86" s="41">
        <v>0.1</v>
      </c>
      <c r="AG86" s="40">
        <v>132.74</v>
      </c>
      <c r="AH86" s="40">
        <v>141.79</v>
      </c>
      <c r="AI86" s="40">
        <v>139.12</v>
      </c>
      <c r="AJ86" s="40">
        <v>150.13999999999999</v>
      </c>
      <c r="AK86" s="40">
        <v>148.85</v>
      </c>
      <c r="AL86" s="38"/>
    </row>
    <row r="87" spans="1:38">
      <c r="A87" s="4">
        <v>76</v>
      </c>
      <c r="B87" s="4" t="s">
        <v>140</v>
      </c>
      <c r="C87" s="8" t="s">
        <v>87</v>
      </c>
      <c r="D87" s="4">
        <v>223969</v>
      </c>
      <c r="E87" s="4">
        <v>210718</v>
      </c>
      <c r="F87" s="4">
        <v>172464</v>
      </c>
      <c r="G87" s="4">
        <v>1</v>
      </c>
      <c r="H87" s="8">
        <v>18.2</v>
      </c>
      <c r="I87" s="8">
        <v>15</v>
      </c>
      <c r="J87" s="8">
        <v>2.7</v>
      </c>
      <c r="K87" s="8">
        <v>99.7</v>
      </c>
      <c r="L87" s="4">
        <v>1</v>
      </c>
      <c r="M87" s="8">
        <v>2.4</v>
      </c>
      <c r="N87" s="8">
        <v>4.46</v>
      </c>
      <c r="O87" s="8">
        <v>6.77</v>
      </c>
      <c r="P87" s="8">
        <v>5.25</v>
      </c>
      <c r="Q87" s="8">
        <v>0.35</v>
      </c>
      <c r="R87" s="8">
        <v>-0.1</v>
      </c>
      <c r="S87" s="8">
        <v>-0.79</v>
      </c>
      <c r="T87" s="8">
        <v>28.44</v>
      </c>
      <c r="U87" s="8">
        <v>23.49</v>
      </c>
      <c r="V87" s="8">
        <v>-1.51</v>
      </c>
      <c r="W87" s="8">
        <v>16.22</v>
      </c>
      <c r="X87" s="8">
        <v>0.03</v>
      </c>
      <c r="Y87" s="8">
        <v>12.41</v>
      </c>
      <c r="Z87" s="8">
        <v>0.36</v>
      </c>
      <c r="AA87" s="8">
        <v>-1</v>
      </c>
      <c r="AB87" s="8">
        <v>-0.77</v>
      </c>
      <c r="AC87" s="41">
        <v>0.02</v>
      </c>
      <c r="AD87" s="41">
        <v>0</v>
      </c>
      <c r="AE87" s="41">
        <v>0.04</v>
      </c>
      <c r="AF87" s="41">
        <v>0.09</v>
      </c>
      <c r="AG87" s="40">
        <v>129.79</v>
      </c>
      <c r="AH87" s="40">
        <v>140.04</v>
      </c>
      <c r="AI87" s="40">
        <v>140.88</v>
      </c>
      <c r="AJ87" s="40">
        <v>153.25</v>
      </c>
      <c r="AK87" s="40">
        <v>151.07</v>
      </c>
      <c r="AL87" s="38"/>
    </row>
    <row r="88" spans="1:38">
      <c r="A88" s="4">
        <v>77</v>
      </c>
      <c r="B88" s="4" t="s">
        <v>140</v>
      </c>
      <c r="C88" s="8" t="s">
        <v>87</v>
      </c>
      <c r="D88" s="4">
        <v>221822</v>
      </c>
      <c r="E88" s="4" t="s">
        <v>136</v>
      </c>
      <c r="F88" s="4">
        <v>190226</v>
      </c>
      <c r="G88" s="4">
        <v>1</v>
      </c>
      <c r="H88" s="8">
        <v>17.2</v>
      </c>
      <c r="I88" s="8">
        <v>17.100000000000001</v>
      </c>
      <c r="J88" s="8">
        <v>2.9</v>
      </c>
      <c r="K88" s="8">
        <v>99.4</v>
      </c>
      <c r="L88" s="4">
        <v>1</v>
      </c>
      <c r="M88" s="8">
        <v>4.53</v>
      </c>
      <c r="N88" s="8">
        <v>5.54</v>
      </c>
      <c r="O88" s="8">
        <v>6.61</v>
      </c>
      <c r="P88" s="8">
        <v>5.87</v>
      </c>
      <c r="Q88" s="8">
        <v>-0.15</v>
      </c>
      <c r="R88" s="8">
        <v>0.21</v>
      </c>
      <c r="S88" s="8">
        <v>-1.7</v>
      </c>
      <c r="T88" s="8">
        <v>17.43</v>
      </c>
      <c r="U88" s="8">
        <v>15.08</v>
      </c>
      <c r="V88" s="8">
        <v>-1.04</v>
      </c>
      <c r="W88" s="8">
        <v>11.18</v>
      </c>
      <c r="X88" s="8">
        <v>-0.49</v>
      </c>
      <c r="Y88" s="8">
        <v>14.57</v>
      </c>
      <c r="Z88" s="8">
        <v>-0.03</v>
      </c>
      <c r="AA88" s="8">
        <v>0.93</v>
      </c>
      <c r="AB88" s="8">
        <v>-1.1299999999999999</v>
      </c>
      <c r="AC88" s="41">
        <v>-0.01</v>
      </c>
      <c r="AD88" s="41">
        <v>0.03</v>
      </c>
      <c r="AE88" s="41">
        <v>0.05</v>
      </c>
      <c r="AF88" s="41">
        <v>0.08</v>
      </c>
      <c r="AG88" s="40">
        <v>132.29</v>
      </c>
      <c r="AH88" s="40">
        <v>137.88999999999999</v>
      </c>
      <c r="AI88" s="40">
        <v>139.76</v>
      </c>
      <c r="AJ88" s="40">
        <v>146.19999999999999</v>
      </c>
      <c r="AK88" s="40">
        <v>150.61000000000001</v>
      </c>
      <c r="AL88" s="38"/>
    </row>
    <row r="89" spans="1:38">
      <c r="A89" s="4">
        <v>78</v>
      </c>
      <c r="B89" s="4" t="s">
        <v>140</v>
      </c>
      <c r="C89" s="8" t="s">
        <v>88</v>
      </c>
      <c r="D89" s="4">
        <v>222759</v>
      </c>
      <c r="E89" s="4">
        <v>200686</v>
      </c>
      <c r="F89" s="4">
        <v>201717</v>
      </c>
      <c r="G89" s="4">
        <v>2</v>
      </c>
      <c r="H89" s="8">
        <v>17.399999999999999</v>
      </c>
      <c r="I89" s="8">
        <v>15.8</v>
      </c>
      <c r="J89" s="8">
        <v>2.8</v>
      </c>
      <c r="K89" s="8">
        <v>99.6</v>
      </c>
      <c r="L89" s="4">
        <v>1</v>
      </c>
      <c r="M89" s="8">
        <v>5.7</v>
      </c>
      <c r="N89" s="8">
        <v>7.2</v>
      </c>
      <c r="O89" s="8">
        <v>9.43</v>
      </c>
      <c r="P89" s="8">
        <v>9.31</v>
      </c>
      <c r="Q89" s="8">
        <v>-0.23</v>
      </c>
      <c r="R89" s="8">
        <v>0.34</v>
      </c>
      <c r="S89" s="8">
        <v>-1.25</v>
      </c>
      <c r="T89" s="8">
        <v>27.47</v>
      </c>
      <c r="U89" s="8">
        <v>28.2</v>
      </c>
      <c r="V89" s="8">
        <v>-0.96</v>
      </c>
      <c r="W89" s="8">
        <v>8.15</v>
      </c>
      <c r="X89" s="8">
        <v>-0.31</v>
      </c>
      <c r="Y89" s="8">
        <v>9.34</v>
      </c>
      <c r="Z89" s="8">
        <v>-0.04</v>
      </c>
      <c r="AA89" s="8">
        <v>1.04</v>
      </c>
      <c r="AB89" s="8">
        <v>-0.98</v>
      </c>
      <c r="AC89" s="41">
        <v>0.04</v>
      </c>
      <c r="AD89" s="41">
        <v>0.04</v>
      </c>
      <c r="AE89" s="41">
        <v>0.01</v>
      </c>
      <c r="AF89" s="41">
        <v>7.0000000000000007E-2</v>
      </c>
      <c r="AG89" s="40">
        <v>139.35</v>
      </c>
      <c r="AH89" s="40">
        <v>150.22</v>
      </c>
      <c r="AI89" s="40">
        <v>153.77000000000001</v>
      </c>
      <c r="AJ89" s="40">
        <v>163.06</v>
      </c>
      <c r="AK89" s="40">
        <v>162.22999999999999</v>
      </c>
      <c r="AL89" s="38"/>
    </row>
    <row r="90" spans="1:38">
      <c r="A90" s="4">
        <v>79</v>
      </c>
      <c r="B90" s="4" t="s">
        <v>140</v>
      </c>
      <c r="C90" s="8" t="s">
        <v>88</v>
      </c>
      <c r="D90" s="4">
        <v>220245</v>
      </c>
      <c r="E90" s="4">
        <v>200204</v>
      </c>
      <c r="F90" s="4">
        <v>190202</v>
      </c>
      <c r="G90" s="4">
        <v>1</v>
      </c>
      <c r="H90" s="8">
        <v>17.2</v>
      </c>
      <c r="I90" s="8">
        <v>16.600000000000001</v>
      </c>
      <c r="J90" s="8">
        <v>2.8</v>
      </c>
      <c r="K90" s="8">
        <v>99.4</v>
      </c>
      <c r="L90" s="4">
        <v>2</v>
      </c>
      <c r="M90" s="8">
        <v>5.43</v>
      </c>
      <c r="N90" s="8">
        <v>8.4</v>
      </c>
      <c r="O90" s="8">
        <v>11.02</v>
      </c>
      <c r="P90" s="8">
        <v>10.65</v>
      </c>
      <c r="Q90" s="8">
        <v>-0.76</v>
      </c>
      <c r="R90" s="8">
        <v>0.99</v>
      </c>
      <c r="S90" s="8">
        <v>-1.36</v>
      </c>
      <c r="T90" s="8">
        <v>15.91</v>
      </c>
      <c r="U90" s="8">
        <v>11.6</v>
      </c>
      <c r="V90" s="8">
        <v>-1.39</v>
      </c>
      <c r="W90" s="8">
        <v>5.5</v>
      </c>
      <c r="X90" s="8">
        <v>-0.3</v>
      </c>
      <c r="Y90" s="8">
        <v>61.25</v>
      </c>
      <c r="Z90" s="8">
        <v>0.48</v>
      </c>
      <c r="AA90" s="8">
        <v>2.83</v>
      </c>
      <c r="AB90" s="8">
        <v>-1.26</v>
      </c>
      <c r="AC90" s="41">
        <v>0</v>
      </c>
      <c r="AD90" s="41">
        <v>-0.01</v>
      </c>
      <c r="AE90" s="41">
        <v>0.01</v>
      </c>
      <c r="AF90" s="41">
        <v>0</v>
      </c>
      <c r="AG90" s="40">
        <v>126.94</v>
      </c>
      <c r="AH90" s="40">
        <v>130.9</v>
      </c>
      <c r="AI90" s="40">
        <v>124.51</v>
      </c>
      <c r="AJ90" s="40">
        <v>134.31</v>
      </c>
      <c r="AK90" s="40">
        <v>125.98</v>
      </c>
      <c r="AL90" s="38"/>
    </row>
    <row r="91" spans="1:38">
      <c r="A91" s="4">
        <v>80</v>
      </c>
      <c r="B91" s="4" t="s">
        <v>140</v>
      </c>
      <c r="C91" s="8" t="s">
        <v>87</v>
      </c>
      <c r="D91" s="4">
        <v>220177</v>
      </c>
      <c r="E91" s="4">
        <v>200204</v>
      </c>
      <c r="F91" s="4">
        <v>180401</v>
      </c>
      <c r="G91" s="4">
        <v>2</v>
      </c>
      <c r="H91" s="8">
        <v>19.3</v>
      </c>
      <c r="I91" s="8">
        <v>18.7</v>
      </c>
      <c r="J91" s="8">
        <v>3.6</v>
      </c>
      <c r="K91" s="8">
        <v>99.3</v>
      </c>
      <c r="L91" s="4">
        <v>1</v>
      </c>
      <c r="M91" s="8">
        <v>5.71</v>
      </c>
      <c r="N91" s="8">
        <v>7.81</v>
      </c>
      <c r="O91" s="8">
        <v>10.47</v>
      </c>
      <c r="P91" s="8">
        <v>9.76</v>
      </c>
      <c r="Q91" s="8">
        <v>0.06</v>
      </c>
      <c r="R91" s="8">
        <v>1.02</v>
      </c>
      <c r="S91" s="8">
        <v>-0.12</v>
      </c>
      <c r="T91" s="8">
        <v>18.760000000000002</v>
      </c>
      <c r="U91" s="8">
        <v>17.46</v>
      </c>
      <c r="V91" s="8">
        <v>-1.1100000000000001</v>
      </c>
      <c r="W91" s="8">
        <v>8.2799999999999994</v>
      </c>
      <c r="X91" s="8">
        <v>-0.61</v>
      </c>
      <c r="Y91" s="8">
        <v>50.94</v>
      </c>
      <c r="Z91" s="8">
        <v>0.09</v>
      </c>
      <c r="AA91" s="8">
        <v>1.54</v>
      </c>
      <c r="AB91" s="8">
        <v>-1.26</v>
      </c>
      <c r="AC91" s="41">
        <v>-0.01</v>
      </c>
      <c r="AD91" s="41">
        <v>0.02</v>
      </c>
      <c r="AE91" s="41">
        <v>0.05</v>
      </c>
      <c r="AF91" s="41">
        <v>7.0000000000000007E-2</v>
      </c>
      <c r="AG91" s="40">
        <v>133.12</v>
      </c>
      <c r="AH91" s="40">
        <v>136.16999999999999</v>
      </c>
      <c r="AI91" s="40">
        <v>133.58000000000001</v>
      </c>
      <c r="AJ91" s="40">
        <v>140.85</v>
      </c>
      <c r="AK91" s="40">
        <v>128.35</v>
      </c>
      <c r="AL91" s="38"/>
    </row>
    <row r="92" spans="1:38">
      <c r="A92" s="4">
        <v>81</v>
      </c>
      <c r="B92" s="4" t="s">
        <v>140</v>
      </c>
      <c r="C92" s="8" t="s">
        <v>88</v>
      </c>
      <c r="D92" s="4">
        <v>221393</v>
      </c>
      <c r="E92" s="4">
        <v>190453</v>
      </c>
      <c r="F92" s="4">
        <v>191126</v>
      </c>
      <c r="G92" s="4">
        <v>2</v>
      </c>
      <c r="H92" s="8">
        <v>17.399999999999999</v>
      </c>
      <c r="I92" s="8">
        <v>15.7</v>
      </c>
      <c r="J92" s="8">
        <v>2.7</v>
      </c>
      <c r="K92" s="8">
        <v>99.7</v>
      </c>
      <c r="L92" s="4">
        <v>1</v>
      </c>
      <c r="M92" s="8">
        <v>5.12</v>
      </c>
      <c r="N92" s="8">
        <v>7.2</v>
      </c>
      <c r="O92" s="8">
        <v>9.6999999999999993</v>
      </c>
      <c r="P92" s="8">
        <v>7.23</v>
      </c>
      <c r="Q92" s="8">
        <v>0.54</v>
      </c>
      <c r="R92" s="8">
        <v>-0.09</v>
      </c>
      <c r="S92" s="8">
        <v>-1.24</v>
      </c>
      <c r="T92" s="8">
        <v>25.37</v>
      </c>
      <c r="U92" s="8">
        <v>17.8</v>
      </c>
      <c r="V92" s="8">
        <v>-1.3</v>
      </c>
      <c r="W92" s="8">
        <v>9.81</v>
      </c>
      <c r="X92" s="8">
        <v>-0.12</v>
      </c>
      <c r="Y92" s="8">
        <v>27.31</v>
      </c>
      <c r="Z92" s="8">
        <v>-0.22</v>
      </c>
      <c r="AA92" s="8">
        <v>-0.08</v>
      </c>
      <c r="AB92" s="8">
        <v>-0.74</v>
      </c>
      <c r="AC92" s="41">
        <v>0.03</v>
      </c>
      <c r="AD92" s="41">
        <v>0.14000000000000001</v>
      </c>
      <c r="AE92" s="41">
        <v>0.06</v>
      </c>
      <c r="AF92" s="41">
        <v>0.22</v>
      </c>
      <c r="AG92" s="40">
        <v>139.94999999999999</v>
      </c>
      <c r="AH92" s="40">
        <v>149.63</v>
      </c>
      <c r="AI92" s="40">
        <v>149.08000000000001</v>
      </c>
      <c r="AJ92" s="40">
        <v>160.13</v>
      </c>
      <c r="AK92" s="40">
        <v>157.38999999999999</v>
      </c>
      <c r="AL92" s="38"/>
    </row>
    <row r="93" spans="1:38">
      <c r="A93" s="4">
        <v>82</v>
      </c>
      <c r="B93" s="4" t="s">
        <v>140</v>
      </c>
      <c r="C93" s="8" t="s">
        <v>88</v>
      </c>
      <c r="D93" s="4">
        <v>222273</v>
      </c>
      <c r="E93" s="4">
        <v>200747</v>
      </c>
      <c r="F93" s="4">
        <v>186254</v>
      </c>
      <c r="G93" s="4">
        <v>2</v>
      </c>
      <c r="H93" s="8">
        <v>18.8</v>
      </c>
      <c r="I93" s="8">
        <v>17.600000000000001</v>
      </c>
      <c r="J93" s="8">
        <v>3.3</v>
      </c>
      <c r="K93" s="8">
        <v>99.6</v>
      </c>
      <c r="L93" s="4">
        <v>2</v>
      </c>
      <c r="M93" s="8">
        <v>1.76</v>
      </c>
      <c r="N93" s="8">
        <v>3.3</v>
      </c>
      <c r="O93" s="8">
        <v>4.22</v>
      </c>
      <c r="P93" s="8">
        <v>2.52</v>
      </c>
      <c r="Q93" s="8">
        <v>-0.24</v>
      </c>
      <c r="R93" s="8">
        <v>0.43</v>
      </c>
      <c r="S93" s="8">
        <v>-1.39</v>
      </c>
      <c r="T93" s="8">
        <v>28.51</v>
      </c>
      <c r="U93" s="8">
        <v>25.35</v>
      </c>
      <c r="V93" s="8">
        <v>-0.15</v>
      </c>
      <c r="W93" s="8">
        <v>11.74</v>
      </c>
      <c r="X93" s="8">
        <v>-0.19</v>
      </c>
      <c r="Y93" s="8">
        <v>38.92</v>
      </c>
      <c r="Z93" s="8">
        <v>0.27</v>
      </c>
      <c r="AA93" s="8">
        <v>0.42</v>
      </c>
      <c r="AB93" s="8">
        <v>-0.3</v>
      </c>
      <c r="AC93" s="41">
        <v>0.06</v>
      </c>
      <c r="AD93" s="41">
        <v>0.04</v>
      </c>
      <c r="AE93" s="41">
        <v>0.04</v>
      </c>
      <c r="AF93" s="41">
        <v>0.15</v>
      </c>
      <c r="AG93" s="40">
        <v>138.16</v>
      </c>
      <c r="AH93" s="40">
        <v>149.87</v>
      </c>
      <c r="AI93" s="40">
        <v>147.69</v>
      </c>
      <c r="AJ93" s="40">
        <v>164.03</v>
      </c>
      <c r="AK93" s="40">
        <v>162.59</v>
      </c>
      <c r="AL93" s="38"/>
    </row>
    <row r="94" spans="1:38">
      <c r="A94" s="4">
        <v>83</v>
      </c>
      <c r="B94" s="4" t="s">
        <v>140</v>
      </c>
      <c r="C94" s="8" t="s">
        <v>88</v>
      </c>
      <c r="D94" s="4">
        <v>221029</v>
      </c>
      <c r="E94" s="4">
        <v>200204</v>
      </c>
      <c r="F94" s="4">
        <v>181553</v>
      </c>
      <c r="G94" s="4">
        <v>3</v>
      </c>
      <c r="H94" s="8">
        <v>17.2</v>
      </c>
      <c r="I94" s="8">
        <v>16.5</v>
      </c>
      <c r="J94" s="8">
        <v>2.8</v>
      </c>
      <c r="K94" s="8">
        <v>99.6</v>
      </c>
      <c r="L94" s="4">
        <v>1</v>
      </c>
      <c r="M94" s="8">
        <v>6.58</v>
      </c>
      <c r="N94" s="8">
        <v>10.57</v>
      </c>
      <c r="O94" s="8">
        <v>14.37</v>
      </c>
      <c r="P94" s="8">
        <v>12.21</v>
      </c>
      <c r="Q94" s="8">
        <v>0.08</v>
      </c>
      <c r="R94" s="8">
        <v>0.27</v>
      </c>
      <c r="S94" s="8">
        <v>-1.64</v>
      </c>
      <c r="T94" s="8">
        <v>18.350000000000001</v>
      </c>
      <c r="U94" s="8">
        <v>11.93</v>
      </c>
      <c r="V94" s="8">
        <v>-1.43</v>
      </c>
      <c r="W94" s="8">
        <v>10.44</v>
      </c>
      <c r="X94" s="8">
        <v>-0.54</v>
      </c>
      <c r="Y94" s="8">
        <v>3.35</v>
      </c>
      <c r="Z94" s="8">
        <v>0.2</v>
      </c>
      <c r="AA94" s="8">
        <v>1.76</v>
      </c>
      <c r="AB94" s="8">
        <v>-0.83</v>
      </c>
      <c r="AC94" s="41">
        <v>-0.01</v>
      </c>
      <c r="AD94" s="41">
        <v>0.21</v>
      </c>
      <c r="AE94" s="41">
        <v>-0.02</v>
      </c>
      <c r="AF94" s="41">
        <v>0.12</v>
      </c>
      <c r="AG94" s="40">
        <v>135.6</v>
      </c>
      <c r="AH94" s="40">
        <v>140.91999999999999</v>
      </c>
      <c r="AI94" s="40">
        <v>141.06</v>
      </c>
      <c r="AJ94" s="40">
        <v>147.13</v>
      </c>
      <c r="AK94" s="40">
        <v>151.52000000000001</v>
      </c>
      <c r="AL94" s="38"/>
    </row>
    <row r="95" spans="1:38">
      <c r="A95" s="4">
        <v>84</v>
      </c>
      <c r="B95" s="4" t="s">
        <v>140</v>
      </c>
      <c r="C95" s="8" t="s">
        <v>88</v>
      </c>
      <c r="D95" s="4">
        <v>226299</v>
      </c>
      <c r="E95" s="4">
        <v>202430</v>
      </c>
      <c r="F95" s="4">
        <v>203123</v>
      </c>
      <c r="G95" s="4">
        <v>2</v>
      </c>
      <c r="H95" s="8">
        <v>18.399999999999999</v>
      </c>
      <c r="I95" s="8">
        <v>16.3</v>
      </c>
      <c r="J95" s="8">
        <v>3</v>
      </c>
      <c r="K95" s="8">
        <v>99.6</v>
      </c>
      <c r="L95" s="4">
        <v>1</v>
      </c>
      <c r="M95" s="8">
        <v>5.14</v>
      </c>
      <c r="N95" s="8">
        <v>8.5399999999999991</v>
      </c>
      <c r="O95" s="8">
        <v>10.78</v>
      </c>
      <c r="P95" s="8">
        <v>8.8800000000000008</v>
      </c>
      <c r="Q95" s="8">
        <v>0.94</v>
      </c>
      <c r="R95" s="8">
        <v>1.83</v>
      </c>
      <c r="S95" s="8">
        <v>-0.51</v>
      </c>
      <c r="T95" s="8">
        <v>13.02</v>
      </c>
      <c r="U95" s="8">
        <v>10.5</v>
      </c>
      <c r="V95" s="8">
        <v>-1.36</v>
      </c>
      <c r="W95" s="8">
        <v>12.85</v>
      </c>
      <c r="X95" s="8">
        <v>-0.46</v>
      </c>
      <c r="Y95" s="8">
        <v>1.51</v>
      </c>
      <c r="Z95" s="8">
        <v>-0.25</v>
      </c>
      <c r="AA95" s="8">
        <v>0.95</v>
      </c>
      <c r="AB95" s="8">
        <v>0.04</v>
      </c>
      <c r="AC95" s="41">
        <v>-0.04</v>
      </c>
      <c r="AD95" s="41">
        <v>-0.09</v>
      </c>
      <c r="AE95" s="41">
        <v>0.06</v>
      </c>
      <c r="AF95" s="41">
        <v>-0.02</v>
      </c>
      <c r="AG95" s="40">
        <v>127.14</v>
      </c>
      <c r="AH95" s="40">
        <v>128.57</v>
      </c>
      <c r="AI95" s="40">
        <v>131.71</v>
      </c>
      <c r="AJ95" s="40">
        <v>131.56</v>
      </c>
      <c r="AK95" s="40">
        <v>126.27</v>
      </c>
      <c r="AL95" s="38"/>
    </row>
    <row r="96" spans="1:38">
      <c r="A96" s="4">
        <v>85</v>
      </c>
      <c r="B96" s="4" t="s">
        <v>140</v>
      </c>
      <c r="C96" s="8" t="s">
        <v>88</v>
      </c>
      <c r="D96" s="4">
        <v>223688</v>
      </c>
      <c r="E96" s="4">
        <v>210165</v>
      </c>
      <c r="F96" s="4">
        <v>190210</v>
      </c>
      <c r="G96" s="4">
        <v>2</v>
      </c>
      <c r="H96" s="8">
        <v>17.8</v>
      </c>
      <c r="I96" s="8">
        <v>15.8</v>
      </c>
      <c r="J96" s="8">
        <v>2.8</v>
      </c>
      <c r="K96" s="8">
        <v>99.9</v>
      </c>
      <c r="L96" s="4">
        <v>1</v>
      </c>
      <c r="M96" s="8">
        <v>4.58</v>
      </c>
      <c r="N96" s="8">
        <v>7.96</v>
      </c>
      <c r="O96" s="8">
        <v>9.7200000000000006</v>
      </c>
      <c r="P96" s="8">
        <v>8.23</v>
      </c>
      <c r="Q96" s="8">
        <v>-0.49</v>
      </c>
      <c r="R96" s="8">
        <v>0.72</v>
      </c>
      <c r="S96" s="8">
        <v>-1.58</v>
      </c>
      <c r="T96" s="8">
        <v>18.48</v>
      </c>
      <c r="U96" s="8">
        <v>12.26</v>
      </c>
      <c r="V96" s="8">
        <v>-1.36</v>
      </c>
      <c r="W96" s="8">
        <v>9.14</v>
      </c>
      <c r="X96" s="8">
        <v>-0.52</v>
      </c>
      <c r="Y96" s="8">
        <v>32.590000000000003</v>
      </c>
      <c r="Z96" s="8">
        <v>-0.35</v>
      </c>
      <c r="AA96" s="8">
        <v>2.2200000000000002</v>
      </c>
      <c r="AB96" s="8">
        <v>-0.9</v>
      </c>
      <c r="AC96" s="41">
        <v>-0.01</v>
      </c>
      <c r="AD96" s="41">
        <v>0.01</v>
      </c>
      <c r="AE96" s="41">
        <v>0.06</v>
      </c>
      <c r="AF96" s="41">
        <v>0.08</v>
      </c>
      <c r="AG96" s="40">
        <v>137.15</v>
      </c>
      <c r="AH96" s="40">
        <v>142.19999999999999</v>
      </c>
      <c r="AI96" s="40">
        <v>141.94999999999999</v>
      </c>
      <c r="AJ96" s="40">
        <v>147.68</v>
      </c>
      <c r="AK96" s="40">
        <v>146.54</v>
      </c>
      <c r="AL96" s="38"/>
    </row>
    <row r="97" spans="1:38">
      <c r="A97" s="4">
        <v>86</v>
      </c>
      <c r="B97" s="4" t="s">
        <v>140</v>
      </c>
      <c r="C97" s="8" t="s">
        <v>88</v>
      </c>
      <c r="D97" s="4">
        <v>222800</v>
      </c>
      <c r="E97" s="4">
        <v>200320</v>
      </c>
      <c r="F97" s="4">
        <v>202544</v>
      </c>
      <c r="G97" s="4">
        <v>1</v>
      </c>
      <c r="H97" s="8">
        <v>19.2</v>
      </c>
      <c r="I97" s="8">
        <v>16.5</v>
      </c>
      <c r="J97" s="8">
        <v>3.2</v>
      </c>
      <c r="K97" s="8">
        <v>99.5</v>
      </c>
      <c r="L97" s="4">
        <v>2</v>
      </c>
      <c r="M97" s="8">
        <v>3.74</v>
      </c>
      <c r="N97" s="8">
        <v>6.28</v>
      </c>
      <c r="O97" s="8">
        <v>7.71</v>
      </c>
      <c r="P97" s="8">
        <v>5.45</v>
      </c>
      <c r="Q97" s="8">
        <v>0.02</v>
      </c>
      <c r="R97" s="8">
        <v>1.3</v>
      </c>
      <c r="S97" s="8">
        <v>0.06</v>
      </c>
      <c r="T97" s="8">
        <v>17.72</v>
      </c>
      <c r="U97" s="8">
        <v>18.53</v>
      </c>
      <c r="V97" s="8">
        <v>-1.18</v>
      </c>
      <c r="W97" s="8">
        <v>7.81</v>
      </c>
      <c r="X97" s="8">
        <v>-0.35</v>
      </c>
      <c r="Y97" s="8">
        <v>49.67</v>
      </c>
      <c r="Z97" s="8">
        <v>-0.11</v>
      </c>
      <c r="AA97" s="8">
        <v>0.76</v>
      </c>
      <c r="AB97" s="8">
        <v>-0.96</v>
      </c>
      <c r="AC97" s="41">
        <v>-0.01</v>
      </c>
      <c r="AD97" s="41">
        <v>0.02</v>
      </c>
      <c r="AE97" s="41">
        <v>0.03</v>
      </c>
      <c r="AF97" s="41">
        <v>0.05</v>
      </c>
      <c r="AG97" s="40">
        <v>128.12</v>
      </c>
      <c r="AH97" s="40">
        <v>130.85</v>
      </c>
      <c r="AI97" s="40">
        <v>129.62</v>
      </c>
      <c r="AJ97" s="40">
        <v>135.93</v>
      </c>
      <c r="AK97" s="40">
        <v>125.07</v>
      </c>
      <c r="AL97" s="38"/>
    </row>
    <row r="98" spans="1:38">
      <c r="A98" s="4">
        <v>87</v>
      </c>
      <c r="B98" s="4" t="s">
        <v>140</v>
      </c>
      <c r="C98" s="8" t="s">
        <v>87</v>
      </c>
      <c r="D98" s="4">
        <v>220137</v>
      </c>
      <c r="E98" s="4" t="s">
        <v>135</v>
      </c>
      <c r="F98" s="4">
        <v>171744</v>
      </c>
      <c r="G98" s="4">
        <v>2</v>
      </c>
      <c r="H98" s="8">
        <v>18.100000000000001</v>
      </c>
      <c r="I98" s="8">
        <v>17.2</v>
      </c>
      <c r="J98" s="8">
        <v>3.1</v>
      </c>
      <c r="K98" s="8">
        <v>99.5</v>
      </c>
      <c r="L98" s="4">
        <v>1</v>
      </c>
      <c r="M98" s="8">
        <v>5.36</v>
      </c>
      <c r="N98" s="8">
        <v>7.63</v>
      </c>
      <c r="O98" s="8">
        <v>7.84</v>
      </c>
      <c r="P98" s="8">
        <v>6.7</v>
      </c>
      <c r="Q98" s="8">
        <v>0.2</v>
      </c>
      <c r="R98" s="8">
        <v>-0.11</v>
      </c>
      <c r="S98" s="8">
        <v>-0.71</v>
      </c>
      <c r="T98" s="8">
        <v>20.41</v>
      </c>
      <c r="U98" s="8">
        <v>14.88</v>
      </c>
      <c r="V98" s="8">
        <v>-1.28</v>
      </c>
      <c r="W98" s="8">
        <v>10.61</v>
      </c>
      <c r="X98" s="8">
        <v>-0.23</v>
      </c>
      <c r="Y98" s="8">
        <v>24.03</v>
      </c>
      <c r="Z98" s="8">
        <v>0.34</v>
      </c>
      <c r="AA98" s="8">
        <v>0.71</v>
      </c>
      <c r="AB98" s="8">
        <v>-0.86</v>
      </c>
      <c r="AC98" s="41">
        <v>-0.03</v>
      </c>
      <c r="AD98" s="41">
        <v>-0.08</v>
      </c>
      <c r="AE98" s="41">
        <v>0.06</v>
      </c>
      <c r="AF98" s="41">
        <v>-0.01</v>
      </c>
      <c r="AG98" s="40">
        <v>127.86</v>
      </c>
      <c r="AH98" s="40">
        <v>131.12</v>
      </c>
      <c r="AI98" s="40">
        <v>127.78</v>
      </c>
      <c r="AJ98" s="40">
        <v>135.72999999999999</v>
      </c>
      <c r="AK98" s="40">
        <v>129.41</v>
      </c>
      <c r="AL98" s="38"/>
    </row>
    <row r="99" spans="1:38">
      <c r="A99" s="4">
        <v>88</v>
      </c>
      <c r="B99" s="4" t="s">
        <v>140</v>
      </c>
      <c r="C99" s="8" t="s">
        <v>88</v>
      </c>
      <c r="D99" s="4">
        <v>223527</v>
      </c>
      <c r="E99" s="4">
        <v>200036</v>
      </c>
      <c r="F99" s="4">
        <v>200293</v>
      </c>
      <c r="G99" s="4">
        <v>2</v>
      </c>
      <c r="H99" s="8">
        <v>18.100000000000001</v>
      </c>
      <c r="I99" s="8">
        <v>16.600000000000001</v>
      </c>
      <c r="J99" s="8">
        <v>3</v>
      </c>
      <c r="K99" s="8">
        <v>99.4</v>
      </c>
      <c r="L99" s="4">
        <v>1</v>
      </c>
      <c r="M99" s="8">
        <v>3.73</v>
      </c>
      <c r="N99" s="8">
        <v>5.04</v>
      </c>
      <c r="O99" s="8">
        <v>7.52</v>
      </c>
      <c r="P99" s="8">
        <v>7.34</v>
      </c>
      <c r="Q99" s="8">
        <v>0.91</v>
      </c>
      <c r="R99" s="8">
        <v>1.08</v>
      </c>
      <c r="S99" s="8">
        <v>-1.1200000000000001</v>
      </c>
      <c r="T99" s="8">
        <v>23.04</v>
      </c>
      <c r="U99" s="8">
        <v>19.02</v>
      </c>
      <c r="V99" s="8">
        <v>-1.67</v>
      </c>
      <c r="W99" s="8">
        <v>12.19</v>
      </c>
      <c r="X99" s="8">
        <v>-0.09</v>
      </c>
      <c r="Y99" s="8">
        <v>5.03</v>
      </c>
      <c r="Z99" s="8">
        <v>-0.35</v>
      </c>
      <c r="AA99" s="8">
        <v>-0.22</v>
      </c>
      <c r="AB99" s="8">
        <v>-0.42</v>
      </c>
      <c r="AC99" s="41">
        <v>-0.04</v>
      </c>
      <c r="AD99" s="41">
        <v>-0.03</v>
      </c>
      <c r="AE99" s="41">
        <v>7.0000000000000007E-2</v>
      </c>
      <c r="AF99" s="41">
        <v>0.03</v>
      </c>
      <c r="AG99" s="40">
        <v>126.29</v>
      </c>
      <c r="AH99" s="40">
        <v>132.19</v>
      </c>
      <c r="AI99" s="40">
        <v>137</v>
      </c>
      <c r="AJ99" s="40">
        <v>142.05000000000001</v>
      </c>
      <c r="AK99" s="40">
        <v>141.02000000000001</v>
      </c>
      <c r="AL99" s="38"/>
    </row>
    <row r="100" spans="1:38">
      <c r="A100" s="4">
        <v>89</v>
      </c>
      <c r="B100" s="4" t="s">
        <v>140</v>
      </c>
      <c r="C100" s="8" t="s">
        <v>88</v>
      </c>
      <c r="D100" s="4">
        <v>221942</v>
      </c>
      <c r="E100" s="4">
        <v>200109</v>
      </c>
      <c r="F100" s="4">
        <v>171365</v>
      </c>
      <c r="G100" s="4">
        <v>1</v>
      </c>
      <c r="H100" s="8">
        <v>17.600000000000001</v>
      </c>
      <c r="I100" s="8">
        <v>16.899999999999999</v>
      </c>
      <c r="J100" s="8">
        <v>3</v>
      </c>
      <c r="K100" s="8">
        <v>99.5</v>
      </c>
      <c r="L100" s="4">
        <v>1</v>
      </c>
      <c r="M100" s="8">
        <v>3.53</v>
      </c>
      <c r="N100" s="8">
        <v>6.66</v>
      </c>
      <c r="O100" s="8">
        <v>8.75</v>
      </c>
      <c r="P100" s="8">
        <v>6.35</v>
      </c>
      <c r="Q100" s="8">
        <v>0.06</v>
      </c>
      <c r="R100" s="8">
        <v>0.09</v>
      </c>
      <c r="S100" s="8">
        <v>-0.68</v>
      </c>
      <c r="T100" s="8">
        <v>15.23</v>
      </c>
      <c r="U100" s="8">
        <v>4.24</v>
      </c>
      <c r="V100" s="8">
        <v>-1.68</v>
      </c>
      <c r="W100" s="8">
        <v>12.86</v>
      </c>
      <c r="X100" s="8">
        <v>-0.47</v>
      </c>
      <c r="Y100" s="8">
        <v>64.09</v>
      </c>
      <c r="Z100" s="8">
        <v>0.11</v>
      </c>
      <c r="AA100" s="8">
        <v>0.88</v>
      </c>
      <c r="AB100" s="8">
        <v>-0.86</v>
      </c>
      <c r="AC100" s="41">
        <v>0.01</v>
      </c>
      <c r="AD100" s="41">
        <v>-0.12</v>
      </c>
      <c r="AE100" s="41">
        <v>0.05</v>
      </c>
      <c r="AF100" s="41">
        <v>-0.01</v>
      </c>
      <c r="AG100" s="40">
        <v>122.6</v>
      </c>
      <c r="AH100" s="40">
        <v>126.15</v>
      </c>
      <c r="AI100" s="40">
        <v>121.41</v>
      </c>
      <c r="AJ100" s="40">
        <v>129.68</v>
      </c>
      <c r="AK100" s="40">
        <v>119.89</v>
      </c>
      <c r="AL100" s="38"/>
    </row>
    <row r="101" spans="1:38">
      <c r="A101" s="4">
        <v>90</v>
      </c>
      <c r="B101" s="4" t="s">
        <v>140</v>
      </c>
      <c r="C101" s="8" t="s">
        <v>88</v>
      </c>
      <c r="D101" s="4">
        <v>222210</v>
      </c>
      <c r="E101" s="4">
        <v>200747</v>
      </c>
      <c r="F101" s="4">
        <v>160776</v>
      </c>
      <c r="G101" s="4">
        <v>1</v>
      </c>
      <c r="H101" s="8">
        <v>18.3</v>
      </c>
      <c r="I101" s="8">
        <v>18.399999999999999</v>
      </c>
      <c r="J101" s="8">
        <v>3.4</v>
      </c>
      <c r="K101" s="8">
        <v>99.5</v>
      </c>
      <c r="L101" s="4">
        <v>2</v>
      </c>
      <c r="M101" s="8">
        <v>5.99</v>
      </c>
      <c r="N101" s="8">
        <v>9.08</v>
      </c>
      <c r="O101" s="8">
        <v>10.42</v>
      </c>
      <c r="P101" s="8">
        <v>8.58</v>
      </c>
      <c r="Q101" s="8">
        <v>-0.35</v>
      </c>
      <c r="R101" s="8">
        <v>1.74</v>
      </c>
      <c r="S101" s="8">
        <v>-0.87</v>
      </c>
      <c r="T101" s="8">
        <v>20.57</v>
      </c>
      <c r="U101" s="8">
        <v>14.58</v>
      </c>
      <c r="V101" s="8">
        <v>-0.76</v>
      </c>
      <c r="W101" s="8">
        <v>11.79</v>
      </c>
      <c r="X101" s="8">
        <v>-0.63</v>
      </c>
      <c r="Y101" s="8">
        <v>60.81</v>
      </c>
      <c r="Z101" s="8">
        <v>-0.1</v>
      </c>
      <c r="AA101" s="8">
        <v>3.05</v>
      </c>
      <c r="AB101" s="8">
        <v>-1.44</v>
      </c>
      <c r="AC101" s="41">
        <v>7.0000000000000007E-2</v>
      </c>
      <c r="AD101" s="41">
        <v>-0.11</v>
      </c>
      <c r="AE101" s="41">
        <v>0.09</v>
      </c>
      <c r="AF101" s="41">
        <v>0.12</v>
      </c>
      <c r="AG101" s="40">
        <v>145.75</v>
      </c>
      <c r="AH101" s="40">
        <v>152.94999999999999</v>
      </c>
      <c r="AI101" s="40">
        <v>148.99</v>
      </c>
      <c r="AJ101" s="40">
        <v>158.74</v>
      </c>
      <c r="AK101" s="40">
        <v>149.13</v>
      </c>
      <c r="AL101" s="38"/>
    </row>
    <row r="102" spans="1:38">
      <c r="A102" s="4">
        <v>91</v>
      </c>
      <c r="B102" s="4" t="s">
        <v>140</v>
      </c>
      <c r="C102" s="8" t="s">
        <v>87</v>
      </c>
      <c r="D102" s="4">
        <v>220798</v>
      </c>
      <c r="E102" s="4">
        <v>200204</v>
      </c>
      <c r="F102" s="4">
        <v>203501</v>
      </c>
      <c r="G102" s="4">
        <v>1</v>
      </c>
      <c r="H102" s="8">
        <v>16.899999999999999</v>
      </c>
      <c r="I102" s="8">
        <v>18</v>
      </c>
      <c r="J102" s="8">
        <v>3</v>
      </c>
      <c r="K102" s="8">
        <v>99.6</v>
      </c>
      <c r="L102" s="4">
        <v>2</v>
      </c>
      <c r="M102" s="8">
        <v>3.45</v>
      </c>
      <c r="N102" s="8">
        <v>6.24</v>
      </c>
      <c r="O102" s="8">
        <v>8.94</v>
      </c>
      <c r="P102" s="8">
        <v>9.41</v>
      </c>
      <c r="Q102" s="8">
        <v>-0.82</v>
      </c>
      <c r="R102" s="8">
        <v>1.43</v>
      </c>
      <c r="S102" s="8">
        <v>-1.61</v>
      </c>
      <c r="T102" s="8">
        <v>18.84</v>
      </c>
      <c r="U102" s="8">
        <v>18.239999999999998</v>
      </c>
      <c r="V102" s="8">
        <v>-1.1499999999999999</v>
      </c>
      <c r="W102" s="8">
        <v>8.35</v>
      </c>
      <c r="X102" s="8">
        <v>-0.42</v>
      </c>
      <c r="Y102" s="8">
        <v>35.85</v>
      </c>
      <c r="Z102" s="8">
        <v>0.17</v>
      </c>
      <c r="AA102" s="8">
        <v>2.1</v>
      </c>
      <c r="AB102" s="8">
        <v>-1.37</v>
      </c>
      <c r="AC102" s="41">
        <v>-0.03</v>
      </c>
      <c r="AD102" s="41">
        <v>0.06</v>
      </c>
      <c r="AE102" s="41">
        <v>0.04</v>
      </c>
      <c r="AF102" s="41">
        <v>0.06</v>
      </c>
      <c r="AG102" s="40">
        <v>133.85</v>
      </c>
      <c r="AH102" s="40">
        <v>139.58000000000001</v>
      </c>
      <c r="AI102" s="40">
        <v>135.79</v>
      </c>
      <c r="AJ102" s="40">
        <v>148.27000000000001</v>
      </c>
      <c r="AK102" s="40">
        <v>144.94</v>
      </c>
      <c r="AL102" s="38"/>
    </row>
    <row r="103" spans="1:38">
      <c r="A103" s="4">
        <v>92</v>
      </c>
      <c r="B103" s="4" t="s">
        <v>140</v>
      </c>
      <c r="C103" s="8" t="s">
        <v>88</v>
      </c>
      <c r="D103" s="4">
        <v>222356</v>
      </c>
      <c r="E103" s="4">
        <v>201733</v>
      </c>
      <c r="F103" s="4">
        <v>191046</v>
      </c>
      <c r="G103" s="4">
        <v>2</v>
      </c>
      <c r="H103" s="8">
        <v>17.899999999999999</v>
      </c>
      <c r="I103" s="8">
        <v>17.5</v>
      </c>
      <c r="J103" s="8">
        <v>3.1</v>
      </c>
      <c r="K103" s="8">
        <v>99.5</v>
      </c>
      <c r="L103" s="4">
        <v>1</v>
      </c>
      <c r="M103" s="8">
        <v>5.69</v>
      </c>
      <c r="N103" s="8">
        <v>8.34</v>
      </c>
      <c r="O103" s="8">
        <v>9.0299999999999994</v>
      </c>
      <c r="P103" s="8">
        <v>6.75</v>
      </c>
      <c r="Q103" s="8">
        <v>-0.17</v>
      </c>
      <c r="R103" s="8">
        <v>0.2</v>
      </c>
      <c r="S103" s="8">
        <v>-1.25</v>
      </c>
      <c r="T103" s="8">
        <v>15.68</v>
      </c>
      <c r="U103" s="8">
        <v>15.79</v>
      </c>
      <c r="V103" s="8">
        <v>0.28999999999999998</v>
      </c>
      <c r="W103" s="8">
        <v>4.4800000000000004</v>
      </c>
      <c r="X103" s="8">
        <v>-0.19</v>
      </c>
      <c r="Y103" s="8">
        <v>82.76</v>
      </c>
      <c r="Z103" s="8">
        <v>-0.19</v>
      </c>
      <c r="AA103" s="8">
        <v>2.16</v>
      </c>
      <c r="AB103" s="8">
        <v>-0.62</v>
      </c>
      <c r="AC103" s="41">
        <v>0.04</v>
      </c>
      <c r="AD103" s="41">
        <v>0.03</v>
      </c>
      <c r="AE103" s="41">
        <v>0.06</v>
      </c>
      <c r="AF103" s="41">
        <v>0.15</v>
      </c>
      <c r="AG103" s="40">
        <v>139.33000000000001</v>
      </c>
      <c r="AH103" s="40">
        <v>144.94999999999999</v>
      </c>
      <c r="AI103" s="40">
        <v>137.87</v>
      </c>
      <c r="AJ103" s="40">
        <v>149.37</v>
      </c>
      <c r="AK103" s="40">
        <v>141.97999999999999</v>
      </c>
      <c r="AL103" s="38"/>
    </row>
    <row r="104" spans="1:38">
      <c r="A104" s="4">
        <v>93</v>
      </c>
      <c r="B104" s="4" t="s">
        <v>140</v>
      </c>
      <c r="C104" s="8" t="s">
        <v>88</v>
      </c>
      <c r="D104" s="4">
        <v>221755</v>
      </c>
      <c r="E104" s="4">
        <v>200747</v>
      </c>
      <c r="F104" s="4">
        <v>170747</v>
      </c>
      <c r="G104" s="4">
        <v>1</v>
      </c>
      <c r="H104" s="8">
        <v>17.5</v>
      </c>
      <c r="I104" s="8">
        <v>17.899999999999999</v>
      </c>
      <c r="J104" s="8">
        <v>3.1</v>
      </c>
      <c r="K104" s="8">
        <v>99.7</v>
      </c>
      <c r="L104" s="4">
        <v>1</v>
      </c>
      <c r="M104" s="8">
        <v>4.47</v>
      </c>
      <c r="N104" s="8">
        <v>6.32</v>
      </c>
      <c r="O104" s="8">
        <v>8.33</v>
      </c>
      <c r="P104" s="8">
        <v>8.3000000000000007</v>
      </c>
      <c r="Q104" s="8">
        <v>-0.71</v>
      </c>
      <c r="R104" s="8">
        <v>0.11</v>
      </c>
      <c r="S104" s="8">
        <v>-2.14</v>
      </c>
      <c r="T104" s="8">
        <v>16.38</v>
      </c>
      <c r="U104" s="8">
        <v>14.32</v>
      </c>
      <c r="V104" s="8">
        <v>-0.71</v>
      </c>
      <c r="W104" s="8">
        <v>13.19</v>
      </c>
      <c r="X104" s="8">
        <v>-0.88</v>
      </c>
      <c r="Y104" s="8">
        <v>63.44</v>
      </c>
      <c r="Z104" s="8">
        <v>7.0000000000000007E-2</v>
      </c>
      <c r="AA104" s="8">
        <v>2.3199999999999998</v>
      </c>
      <c r="AB104" s="8">
        <v>-0.86</v>
      </c>
      <c r="AC104" s="41">
        <v>7.0000000000000007E-2</v>
      </c>
      <c r="AD104" s="41">
        <v>-0.01</v>
      </c>
      <c r="AE104" s="41">
        <v>0.05</v>
      </c>
      <c r="AF104" s="41">
        <v>0.15</v>
      </c>
      <c r="AG104" s="40">
        <v>144.22999999999999</v>
      </c>
      <c r="AH104" s="40">
        <v>155.46</v>
      </c>
      <c r="AI104" s="40">
        <v>150.91999999999999</v>
      </c>
      <c r="AJ104" s="40">
        <v>167.15</v>
      </c>
      <c r="AK104" s="40">
        <v>167.85</v>
      </c>
      <c r="AL104" s="38"/>
    </row>
    <row r="105" spans="1:38" ht="16" thickBot="1">
      <c r="A105" s="4">
        <v>94</v>
      </c>
      <c r="B105" s="4" t="s">
        <v>140</v>
      </c>
      <c r="C105" s="8" t="s">
        <v>88</v>
      </c>
      <c r="D105" s="4">
        <v>222403</v>
      </c>
      <c r="E105" s="4">
        <v>200747</v>
      </c>
      <c r="F105" s="4">
        <v>190742</v>
      </c>
      <c r="G105" s="4">
        <v>2</v>
      </c>
      <c r="H105" s="8">
        <v>20.8</v>
      </c>
      <c r="I105" s="8">
        <v>18.2</v>
      </c>
      <c r="J105" s="8">
        <v>3.8</v>
      </c>
      <c r="K105" s="8">
        <v>99.5</v>
      </c>
      <c r="L105" s="4">
        <v>2</v>
      </c>
      <c r="M105" s="8">
        <v>5.63</v>
      </c>
      <c r="N105" s="8">
        <v>6.48</v>
      </c>
      <c r="O105" s="8">
        <v>6.54</v>
      </c>
      <c r="P105" s="8">
        <v>5.44</v>
      </c>
      <c r="Q105" s="8">
        <v>-0.34</v>
      </c>
      <c r="R105" s="8">
        <v>-0.04</v>
      </c>
      <c r="S105" s="8">
        <v>-0.14000000000000001</v>
      </c>
      <c r="T105" s="8">
        <v>26.68</v>
      </c>
      <c r="U105" s="8">
        <v>22.37</v>
      </c>
      <c r="V105" s="8">
        <v>-1.1599999999999999</v>
      </c>
      <c r="W105" s="8">
        <v>11.68</v>
      </c>
      <c r="X105" s="8">
        <v>-0.42</v>
      </c>
      <c r="Y105" s="8">
        <v>57.3</v>
      </c>
      <c r="Z105" s="8">
        <v>-0.05</v>
      </c>
      <c r="AA105" s="8">
        <v>1.54</v>
      </c>
      <c r="AB105" s="8">
        <v>-1.33</v>
      </c>
      <c r="AC105" s="41">
        <v>0.05</v>
      </c>
      <c r="AD105" s="41">
        <v>0.03</v>
      </c>
      <c r="AE105" s="41">
        <v>0.04</v>
      </c>
      <c r="AF105" s="41">
        <v>0.14000000000000001</v>
      </c>
      <c r="AG105" s="40">
        <v>140.34</v>
      </c>
      <c r="AH105" s="40">
        <v>147.5</v>
      </c>
      <c r="AI105" s="40">
        <v>144.6</v>
      </c>
      <c r="AJ105" s="40">
        <v>154.99</v>
      </c>
      <c r="AK105" s="40">
        <v>142.25</v>
      </c>
      <c r="AL105" s="38"/>
    </row>
    <row r="106" spans="1:38" ht="16" thickBot="1">
      <c r="A106" s="67">
        <v>95</v>
      </c>
      <c r="B106" s="68" t="s">
        <v>140</v>
      </c>
      <c r="C106" s="69" t="s">
        <v>88</v>
      </c>
      <c r="D106" s="68">
        <v>220491</v>
      </c>
      <c r="E106" s="68">
        <v>200747</v>
      </c>
      <c r="F106" s="68">
        <v>200123</v>
      </c>
      <c r="G106" s="68">
        <v>1</v>
      </c>
      <c r="H106" s="69">
        <v>15.8</v>
      </c>
      <c r="I106" s="69">
        <v>17</v>
      </c>
      <c r="J106" s="69">
        <v>2.7</v>
      </c>
      <c r="K106" s="69">
        <v>99.7</v>
      </c>
      <c r="L106" s="68"/>
      <c r="M106" s="69">
        <v>3.52</v>
      </c>
      <c r="N106" s="69">
        <v>4.6399999999999997</v>
      </c>
      <c r="O106" s="69">
        <v>5.22</v>
      </c>
      <c r="P106" s="69">
        <v>4.24</v>
      </c>
      <c r="Q106" s="69">
        <v>-0.34</v>
      </c>
      <c r="R106" s="69">
        <v>1.73</v>
      </c>
      <c r="S106" s="69">
        <v>-2.66</v>
      </c>
      <c r="T106" s="69">
        <v>17.190000000000001</v>
      </c>
      <c r="U106" s="69">
        <v>12.95</v>
      </c>
      <c r="V106" s="69">
        <v>-1.56</v>
      </c>
      <c r="W106" s="69">
        <v>8.51</v>
      </c>
      <c r="X106" s="69">
        <v>-0.47</v>
      </c>
      <c r="Y106" s="69">
        <v>33.9</v>
      </c>
      <c r="Z106" s="69">
        <v>-0.23</v>
      </c>
      <c r="AA106" s="69">
        <v>1.56</v>
      </c>
      <c r="AB106" s="69">
        <v>-0.84</v>
      </c>
      <c r="AC106" s="70">
        <v>0.02</v>
      </c>
      <c r="AD106" s="70">
        <v>0.04</v>
      </c>
      <c r="AE106" s="70">
        <v>0.02</v>
      </c>
      <c r="AF106" s="70">
        <v>7.0000000000000007E-2</v>
      </c>
      <c r="AG106" s="71">
        <v>132.69999999999999</v>
      </c>
      <c r="AH106" s="71">
        <v>141.18</v>
      </c>
      <c r="AI106" s="71">
        <v>140.91</v>
      </c>
      <c r="AJ106" s="71">
        <v>151.80000000000001</v>
      </c>
      <c r="AK106" s="71">
        <v>159.09</v>
      </c>
      <c r="AL106" s="72"/>
    </row>
    <row r="107" spans="1:38">
      <c r="A107" s="4">
        <v>96</v>
      </c>
      <c r="B107" s="4" t="s">
        <v>140</v>
      </c>
      <c r="C107" s="8" t="s">
        <v>88</v>
      </c>
      <c r="D107" s="4">
        <v>221370</v>
      </c>
      <c r="E107" s="4">
        <v>200204</v>
      </c>
      <c r="F107" s="4">
        <v>202076</v>
      </c>
      <c r="G107" s="4">
        <v>2</v>
      </c>
      <c r="H107" s="8">
        <v>19.100000000000001</v>
      </c>
      <c r="I107" s="8">
        <v>19.600000000000001</v>
      </c>
      <c r="J107" s="8">
        <v>3.7</v>
      </c>
      <c r="K107" s="8">
        <v>99.1</v>
      </c>
      <c r="L107" s="4">
        <v>2</v>
      </c>
      <c r="M107" s="8">
        <v>5.25</v>
      </c>
      <c r="N107" s="8">
        <v>8.31</v>
      </c>
      <c r="O107" s="8">
        <v>10.67</v>
      </c>
      <c r="P107" s="8">
        <v>10.199999999999999</v>
      </c>
      <c r="Q107" s="8">
        <v>-0.7</v>
      </c>
      <c r="R107" s="8">
        <v>0.23</v>
      </c>
      <c r="S107" s="8">
        <v>-1.46</v>
      </c>
      <c r="T107" s="8">
        <v>25.63</v>
      </c>
      <c r="U107" s="8">
        <v>19.489999999999998</v>
      </c>
      <c r="V107" s="8">
        <v>0.54</v>
      </c>
      <c r="W107" s="8">
        <v>10.51</v>
      </c>
      <c r="X107" s="8">
        <v>0.01</v>
      </c>
      <c r="Y107" s="8">
        <v>107.26</v>
      </c>
      <c r="Z107" s="8">
        <v>0.28999999999999998</v>
      </c>
      <c r="AA107" s="8">
        <v>2.21</v>
      </c>
      <c r="AB107" s="8">
        <v>-1.46</v>
      </c>
      <c r="AC107" s="41">
        <v>-0.02</v>
      </c>
      <c r="AD107" s="41">
        <v>0.18</v>
      </c>
      <c r="AE107" s="41">
        <v>-0.01</v>
      </c>
      <c r="AF107" s="41">
        <v>0.1</v>
      </c>
      <c r="AG107" s="40">
        <v>133.26</v>
      </c>
      <c r="AH107" s="40">
        <v>139.49</v>
      </c>
      <c r="AI107" s="40">
        <v>129.61000000000001</v>
      </c>
      <c r="AJ107" s="40">
        <v>146.19999999999999</v>
      </c>
      <c r="AK107" s="40">
        <v>138.55000000000001</v>
      </c>
      <c r="AL107" s="38"/>
    </row>
    <row r="108" spans="1:38">
      <c r="A108" s="4">
        <v>97</v>
      </c>
      <c r="B108" s="4" t="s">
        <v>140</v>
      </c>
      <c r="C108" s="8" t="s">
        <v>88</v>
      </c>
      <c r="D108" s="4">
        <v>220907</v>
      </c>
      <c r="E108" s="4">
        <v>201114</v>
      </c>
      <c r="F108" s="4">
        <v>170385</v>
      </c>
      <c r="G108" s="4">
        <v>2</v>
      </c>
      <c r="H108" s="8">
        <v>17.2</v>
      </c>
      <c r="I108" s="8">
        <v>15.1</v>
      </c>
      <c r="J108" s="8">
        <v>2.6</v>
      </c>
      <c r="K108" s="8">
        <v>99.5</v>
      </c>
      <c r="L108" s="4">
        <v>2</v>
      </c>
      <c r="M108" s="8">
        <v>4.55</v>
      </c>
      <c r="N108" s="8">
        <v>5.7</v>
      </c>
      <c r="O108" s="8">
        <v>8.9499999999999993</v>
      </c>
      <c r="P108" s="8">
        <v>7.07</v>
      </c>
      <c r="Q108" s="8">
        <v>-0.41</v>
      </c>
      <c r="R108" s="8">
        <v>-0.65</v>
      </c>
      <c r="S108" s="8">
        <v>-2.04</v>
      </c>
      <c r="T108" s="8">
        <v>15.22</v>
      </c>
      <c r="U108" s="8">
        <v>17.2</v>
      </c>
      <c r="V108" s="8">
        <v>-0.78</v>
      </c>
      <c r="W108" s="8">
        <v>11.45</v>
      </c>
      <c r="X108" s="8">
        <v>-0.01</v>
      </c>
      <c r="Y108" s="8">
        <v>141.96</v>
      </c>
      <c r="Z108" s="8">
        <v>0.54</v>
      </c>
      <c r="AA108" s="8">
        <v>0.74</v>
      </c>
      <c r="AB108" s="8">
        <v>-0.32</v>
      </c>
      <c r="AC108" s="41">
        <v>-0.03</v>
      </c>
      <c r="AD108" s="41">
        <v>0.09</v>
      </c>
      <c r="AE108" s="41">
        <v>0</v>
      </c>
      <c r="AF108" s="41">
        <v>0.03</v>
      </c>
      <c r="AG108" s="40">
        <v>123.61</v>
      </c>
      <c r="AH108" s="40">
        <v>129.54</v>
      </c>
      <c r="AI108" s="40">
        <v>116.48</v>
      </c>
      <c r="AJ108" s="40">
        <v>138.08000000000001</v>
      </c>
      <c r="AK108" s="40">
        <v>131.53</v>
      </c>
      <c r="AL108" s="38"/>
    </row>
    <row r="109" spans="1:38">
      <c r="A109" s="4">
        <v>98</v>
      </c>
      <c r="B109" s="4" t="s">
        <v>140</v>
      </c>
      <c r="C109" s="8" t="s">
        <v>87</v>
      </c>
      <c r="D109" s="4">
        <v>220673</v>
      </c>
      <c r="E109" s="4" t="s">
        <v>136</v>
      </c>
      <c r="F109" s="4">
        <v>203507</v>
      </c>
      <c r="G109" s="4">
        <v>1</v>
      </c>
      <c r="H109" s="8">
        <v>17.7</v>
      </c>
      <c r="I109" s="8">
        <v>16.399999999999999</v>
      </c>
      <c r="J109" s="8">
        <v>2.9</v>
      </c>
      <c r="K109" s="8">
        <v>99.5</v>
      </c>
      <c r="L109" s="4">
        <v>1</v>
      </c>
      <c r="M109" s="8">
        <v>3.71</v>
      </c>
      <c r="N109" s="8">
        <v>5.76</v>
      </c>
      <c r="O109" s="8">
        <v>7.02</v>
      </c>
      <c r="P109" s="8">
        <v>7.42</v>
      </c>
      <c r="Q109" s="8">
        <v>-0.78</v>
      </c>
      <c r="R109" s="8">
        <v>-0.26</v>
      </c>
      <c r="S109" s="8">
        <v>-1.88</v>
      </c>
      <c r="T109" s="8">
        <v>26.49</v>
      </c>
      <c r="U109" s="8">
        <v>21.61</v>
      </c>
      <c r="V109" s="8">
        <v>-1.85</v>
      </c>
      <c r="W109" s="8">
        <v>15.74</v>
      </c>
      <c r="X109" s="8">
        <v>-0.42</v>
      </c>
      <c r="Y109" s="8">
        <v>1.97</v>
      </c>
      <c r="Z109" s="8">
        <v>-0.12</v>
      </c>
      <c r="AA109" s="8">
        <v>1.05</v>
      </c>
      <c r="AB109" s="8">
        <v>-1.27</v>
      </c>
      <c r="AC109" s="41">
        <v>0</v>
      </c>
      <c r="AD109" s="41">
        <v>0.04</v>
      </c>
      <c r="AE109" s="41">
        <v>0.06</v>
      </c>
      <c r="AF109" s="41">
        <v>0.1</v>
      </c>
      <c r="AG109" s="40">
        <v>138.91999999999999</v>
      </c>
      <c r="AH109" s="40">
        <v>147.82</v>
      </c>
      <c r="AI109" s="40">
        <v>152.38</v>
      </c>
      <c r="AJ109" s="40">
        <v>160.41</v>
      </c>
      <c r="AK109" s="40">
        <v>165.06</v>
      </c>
      <c r="AL109" s="38"/>
    </row>
    <row r="110" spans="1:38">
      <c r="A110" s="4">
        <v>99</v>
      </c>
      <c r="B110" s="4" t="s">
        <v>140</v>
      </c>
      <c r="C110" s="8" t="s">
        <v>88</v>
      </c>
      <c r="D110" s="4">
        <v>220344</v>
      </c>
      <c r="E110" s="4">
        <v>200204</v>
      </c>
      <c r="F110" s="4">
        <v>180960</v>
      </c>
      <c r="G110" s="4">
        <v>1</v>
      </c>
      <c r="H110" s="8">
        <v>19.399999999999999</v>
      </c>
      <c r="I110" s="8">
        <v>17.100000000000001</v>
      </c>
      <c r="J110" s="8">
        <v>3.3</v>
      </c>
      <c r="K110" s="8">
        <v>98.9</v>
      </c>
      <c r="L110" s="4">
        <v>1</v>
      </c>
      <c r="M110" s="8">
        <v>6.11</v>
      </c>
      <c r="N110" s="8">
        <v>8.4</v>
      </c>
      <c r="O110" s="8">
        <v>11.24</v>
      </c>
      <c r="P110" s="8">
        <v>10.220000000000001</v>
      </c>
      <c r="Q110" s="8">
        <v>-0.84</v>
      </c>
      <c r="R110" s="8">
        <v>0.26</v>
      </c>
      <c r="S110" s="8">
        <v>-0.75</v>
      </c>
      <c r="T110" s="8">
        <v>22.49</v>
      </c>
      <c r="U110" s="8">
        <v>12.94</v>
      </c>
      <c r="V110" s="8">
        <v>-2.25</v>
      </c>
      <c r="W110" s="8">
        <v>9.98</v>
      </c>
      <c r="X110" s="8">
        <v>-0.72</v>
      </c>
      <c r="Y110" s="8">
        <v>-13.47</v>
      </c>
      <c r="Z110" s="8">
        <v>0.15</v>
      </c>
      <c r="AA110" s="8">
        <v>2.79</v>
      </c>
      <c r="AB110" s="8">
        <v>-1.41</v>
      </c>
      <c r="AC110" s="41">
        <v>-0.04</v>
      </c>
      <c r="AD110" s="41">
        <v>0.11</v>
      </c>
      <c r="AE110" s="41">
        <v>0</v>
      </c>
      <c r="AF110" s="41">
        <v>0.04</v>
      </c>
      <c r="AG110" s="40">
        <v>133.79</v>
      </c>
      <c r="AH110" s="40">
        <v>136.97</v>
      </c>
      <c r="AI110" s="40">
        <v>140.21</v>
      </c>
      <c r="AJ110" s="40">
        <v>142.18</v>
      </c>
      <c r="AK110" s="40">
        <v>142.37</v>
      </c>
      <c r="AL110" s="38"/>
    </row>
    <row r="111" spans="1:38">
      <c r="A111" s="4">
        <v>100</v>
      </c>
      <c r="B111" s="4" t="s">
        <v>140</v>
      </c>
      <c r="C111" s="8" t="s">
        <v>88</v>
      </c>
      <c r="D111" s="4">
        <v>220691</v>
      </c>
      <c r="E111" s="4" t="s">
        <v>134</v>
      </c>
      <c r="F111" s="4">
        <v>174951</v>
      </c>
      <c r="G111" s="4">
        <v>2</v>
      </c>
      <c r="H111" s="8">
        <v>18.7</v>
      </c>
      <c r="I111" s="8">
        <v>16.3</v>
      </c>
      <c r="J111" s="8">
        <v>3</v>
      </c>
      <c r="K111" s="8">
        <v>99.6</v>
      </c>
      <c r="L111" s="4">
        <v>1</v>
      </c>
      <c r="M111" s="8">
        <v>4.2300000000000004</v>
      </c>
      <c r="N111" s="8">
        <v>6.47</v>
      </c>
      <c r="O111" s="8">
        <v>6.7</v>
      </c>
      <c r="P111" s="8">
        <v>4.28</v>
      </c>
      <c r="Q111" s="8">
        <v>0.53</v>
      </c>
      <c r="R111" s="8">
        <v>0.9</v>
      </c>
      <c r="S111" s="8">
        <v>-0.62</v>
      </c>
      <c r="T111" s="8">
        <v>22.7</v>
      </c>
      <c r="U111" s="8">
        <v>21.8</v>
      </c>
      <c r="V111" s="8">
        <v>-1.22</v>
      </c>
      <c r="W111" s="8">
        <v>6.34</v>
      </c>
      <c r="X111" s="8">
        <v>-0.16</v>
      </c>
      <c r="Y111" s="8">
        <v>-12.58</v>
      </c>
      <c r="Z111" s="8">
        <v>0.4</v>
      </c>
      <c r="AA111" s="8">
        <v>7.0000000000000007E-2</v>
      </c>
      <c r="AB111" s="8">
        <v>-0.34</v>
      </c>
      <c r="AC111" s="41">
        <v>0.03</v>
      </c>
      <c r="AD111" s="41">
        <v>-0.02</v>
      </c>
      <c r="AE111" s="41">
        <v>7.0000000000000007E-2</v>
      </c>
      <c r="AF111" s="41">
        <v>0.11</v>
      </c>
      <c r="AG111" s="40">
        <v>136.78</v>
      </c>
      <c r="AH111" s="40">
        <v>143.75</v>
      </c>
      <c r="AI111" s="40">
        <v>147.51</v>
      </c>
      <c r="AJ111" s="40">
        <v>152.24</v>
      </c>
      <c r="AK111" s="40">
        <v>151.59</v>
      </c>
      <c r="AL111" s="38"/>
    </row>
    <row r="112" spans="1:38">
      <c r="A112" s="4">
        <v>101</v>
      </c>
      <c r="B112" s="4" t="s">
        <v>140</v>
      </c>
      <c r="C112" s="8" t="s">
        <v>88</v>
      </c>
      <c r="D112" s="4">
        <v>220088</v>
      </c>
      <c r="E112" s="4">
        <v>200204</v>
      </c>
      <c r="F112" s="4">
        <v>190672</v>
      </c>
      <c r="G112" s="4">
        <v>2</v>
      </c>
      <c r="H112" s="8">
        <v>19.899999999999999</v>
      </c>
      <c r="I112" s="8">
        <v>18.100000000000001</v>
      </c>
      <c r="J112" s="8">
        <v>3.6</v>
      </c>
      <c r="K112" s="8">
        <v>98.8</v>
      </c>
      <c r="L112" s="4"/>
      <c r="M112" s="8">
        <v>3.05</v>
      </c>
      <c r="N112" s="8">
        <v>4.72</v>
      </c>
      <c r="O112" s="8">
        <v>7.27</v>
      </c>
      <c r="P112" s="8">
        <v>6.77</v>
      </c>
      <c r="Q112" s="8">
        <v>0.11</v>
      </c>
      <c r="R112" s="8">
        <v>1.1399999999999999</v>
      </c>
      <c r="S112" s="8">
        <v>-0.47</v>
      </c>
      <c r="T112" s="8">
        <v>25.53</v>
      </c>
      <c r="U112" s="8">
        <v>18.32</v>
      </c>
      <c r="V112" s="8">
        <v>-0.42</v>
      </c>
      <c r="W112" s="8">
        <v>12.75</v>
      </c>
      <c r="X112" s="8">
        <v>-0.33</v>
      </c>
      <c r="Y112" s="8">
        <v>7.95</v>
      </c>
      <c r="Z112" s="8">
        <v>-0.2</v>
      </c>
      <c r="AA112" s="8">
        <v>0.83</v>
      </c>
      <c r="AB112" s="8">
        <v>-0.94</v>
      </c>
      <c r="AC112" s="41">
        <v>-0.02</v>
      </c>
      <c r="AD112" s="41">
        <v>0.01</v>
      </c>
      <c r="AE112" s="41">
        <v>-0.01</v>
      </c>
      <c r="AF112" s="41">
        <v>-0.02</v>
      </c>
      <c r="AG112" s="40">
        <v>122.72</v>
      </c>
      <c r="AH112" s="40">
        <v>128.16999999999999</v>
      </c>
      <c r="AI112" s="40">
        <v>131.19</v>
      </c>
      <c r="AJ112" s="40">
        <v>136.97999999999999</v>
      </c>
      <c r="AK112" s="40">
        <v>133.09</v>
      </c>
      <c r="AL112" s="38"/>
    </row>
    <row r="113" spans="1:38">
      <c r="A113" s="4">
        <v>102</v>
      </c>
      <c r="B113" s="4" t="s">
        <v>140</v>
      </c>
      <c r="C113" s="8" t="s">
        <v>87</v>
      </c>
      <c r="D113" s="4">
        <v>221537</v>
      </c>
      <c r="E113" s="4">
        <v>201114</v>
      </c>
      <c r="F113" s="4">
        <v>183301</v>
      </c>
      <c r="G113" s="4">
        <v>2</v>
      </c>
      <c r="H113" s="8">
        <v>16.600000000000001</v>
      </c>
      <c r="I113" s="8">
        <v>17</v>
      </c>
      <c r="J113" s="8">
        <v>2.8</v>
      </c>
      <c r="K113" s="8">
        <v>99.3</v>
      </c>
      <c r="L113" s="4">
        <v>2</v>
      </c>
      <c r="M113" s="8">
        <v>3.31</v>
      </c>
      <c r="N113" s="8">
        <v>3.52</v>
      </c>
      <c r="O113" s="8">
        <v>6.16</v>
      </c>
      <c r="P113" s="8">
        <v>2.95</v>
      </c>
      <c r="Q113" s="8">
        <v>0.28000000000000003</v>
      </c>
      <c r="R113" s="8">
        <v>-0.14000000000000001</v>
      </c>
      <c r="S113" s="8">
        <v>-2.48</v>
      </c>
      <c r="T113" s="8">
        <v>14.1</v>
      </c>
      <c r="U113" s="8">
        <v>10.99</v>
      </c>
      <c r="V113" s="8">
        <v>-0.32</v>
      </c>
      <c r="W113" s="8">
        <v>5.55</v>
      </c>
      <c r="X113" s="8">
        <v>-0.38</v>
      </c>
      <c r="Y113" s="8">
        <v>61.25</v>
      </c>
      <c r="Z113" s="8">
        <v>0.18</v>
      </c>
      <c r="AA113" s="8">
        <v>-0.27</v>
      </c>
      <c r="AB113" s="8">
        <v>-7.0000000000000007E-2</v>
      </c>
      <c r="AC113" s="41">
        <v>-0.02</v>
      </c>
      <c r="AD113" s="41">
        <v>0.06</v>
      </c>
      <c r="AE113" s="41">
        <v>0</v>
      </c>
      <c r="AF113" s="41">
        <v>0.02</v>
      </c>
      <c r="AG113" s="40">
        <v>120.82</v>
      </c>
      <c r="AH113" s="40">
        <v>126.79</v>
      </c>
      <c r="AI113" s="40">
        <v>122.66</v>
      </c>
      <c r="AJ113" s="40">
        <v>136.66</v>
      </c>
      <c r="AK113" s="40">
        <v>141.71</v>
      </c>
      <c r="AL113" s="38"/>
    </row>
    <row r="114" spans="1:38">
      <c r="A114" s="4">
        <v>103</v>
      </c>
      <c r="B114" s="4" t="s">
        <v>140</v>
      </c>
      <c r="C114" s="8" t="s">
        <v>88</v>
      </c>
      <c r="D114" s="4">
        <v>220473</v>
      </c>
      <c r="E114" s="4">
        <v>200204</v>
      </c>
      <c r="F114" s="4">
        <v>171078</v>
      </c>
      <c r="G114" s="4">
        <v>1</v>
      </c>
      <c r="H114" s="8">
        <v>17.100000000000001</v>
      </c>
      <c r="I114" s="8">
        <v>20.399999999999999</v>
      </c>
      <c r="J114" s="8">
        <v>3.5</v>
      </c>
      <c r="K114" s="8">
        <v>99.6</v>
      </c>
      <c r="L114" s="4">
        <v>1</v>
      </c>
      <c r="M114" s="8">
        <v>4.8099999999999996</v>
      </c>
      <c r="N114" s="8">
        <v>6.8</v>
      </c>
      <c r="O114" s="8">
        <v>9.65</v>
      </c>
      <c r="P114" s="8">
        <v>7.37</v>
      </c>
      <c r="Q114" s="8">
        <v>0.65</v>
      </c>
      <c r="R114" s="8">
        <v>1.63</v>
      </c>
      <c r="S114" s="8">
        <v>-1.49</v>
      </c>
      <c r="T114" s="8">
        <v>18.53</v>
      </c>
      <c r="U114" s="8">
        <v>18.690000000000001</v>
      </c>
      <c r="V114" s="8">
        <v>0.38</v>
      </c>
      <c r="W114" s="8">
        <v>9.1</v>
      </c>
      <c r="X114" s="8">
        <v>-0.31</v>
      </c>
      <c r="Y114" s="8">
        <v>21.83</v>
      </c>
      <c r="Z114" s="8">
        <v>0.3</v>
      </c>
      <c r="AA114" s="8">
        <v>0.73</v>
      </c>
      <c r="AB114" s="8">
        <v>-0.66</v>
      </c>
      <c r="AC114" s="41">
        <v>0.02</v>
      </c>
      <c r="AD114" s="41">
        <v>0.05</v>
      </c>
      <c r="AE114" s="41">
        <v>0.02</v>
      </c>
      <c r="AF114" s="41">
        <v>0.09</v>
      </c>
      <c r="AG114" s="40">
        <v>131.91999999999999</v>
      </c>
      <c r="AH114" s="40">
        <v>139.15</v>
      </c>
      <c r="AI114" s="40">
        <v>139.38999999999999</v>
      </c>
      <c r="AJ114" s="40">
        <v>147.41</v>
      </c>
      <c r="AK114" s="40">
        <v>149.97</v>
      </c>
      <c r="AL114" s="38"/>
    </row>
    <row r="115" spans="1:38">
      <c r="A115" s="4">
        <v>104</v>
      </c>
      <c r="B115" s="4" t="s">
        <v>140</v>
      </c>
      <c r="C115" s="8" t="s">
        <v>87</v>
      </c>
      <c r="D115" s="4">
        <v>220439</v>
      </c>
      <c r="E115" s="4" t="s">
        <v>136</v>
      </c>
      <c r="F115" s="4">
        <v>191021</v>
      </c>
      <c r="G115" s="4">
        <v>1</v>
      </c>
      <c r="H115" s="8">
        <v>17.5</v>
      </c>
      <c r="I115" s="8">
        <v>20.399999999999999</v>
      </c>
      <c r="J115" s="8">
        <v>3.6</v>
      </c>
      <c r="K115" s="8">
        <v>99.4</v>
      </c>
      <c r="L115" s="4">
        <v>1</v>
      </c>
      <c r="M115" s="8">
        <v>5.09</v>
      </c>
      <c r="N115" s="8">
        <v>7.03</v>
      </c>
      <c r="O115" s="8">
        <v>8.15</v>
      </c>
      <c r="P115" s="8">
        <v>7.81</v>
      </c>
      <c r="Q115" s="8">
        <v>-0.35</v>
      </c>
      <c r="R115" s="8">
        <v>-0.05</v>
      </c>
      <c r="S115" s="8">
        <v>-0.97</v>
      </c>
      <c r="T115" s="8">
        <v>15.41</v>
      </c>
      <c r="U115" s="8">
        <v>15.04</v>
      </c>
      <c r="V115" s="8">
        <v>-0.46</v>
      </c>
      <c r="W115" s="8">
        <v>7.9</v>
      </c>
      <c r="X115" s="8">
        <v>-0.47</v>
      </c>
      <c r="Y115" s="8">
        <v>5.25</v>
      </c>
      <c r="Z115" s="8">
        <v>0.2</v>
      </c>
      <c r="AA115" s="8">
        <v>1.25</v>
      </c>
      <c r="AB115" s="8">
        <v>-0.79</v>
      </c>
      <c r="AC115" s="41">
        <v>0</v>
      </c>
      <c r="AD115" s="41">
        <v>-0.04</v>
      </c>
      <c r="AE115" s="41">
        <v>7.0000000000000007E-2</v>
      </c>
      <c r="AF115" s="41">
        <v>0.06</v>
      </c>
      <c r="AG115" s="40">
        <v>132.76</v>
      </c>
      <c r="AH115" s="40">
        <v>137.32</v>
      </c>
      <c r="AI115" s="40">
        <v>142.31</v>
      </c>
      <c r="AJ115" s="40">
        <v>143.15</v>
      </c>
      <c r="AK115" s="40">
        <v>144.62</v>
      </c>
      <c r="AL115" s="38"/>
    </row>
    <row r="116" spans="1:38">
      <c r="A116" s="4">
        <v>105</v>
      </c>
      <c r="B116" s="4" t="s">
        <v>140</v>
      </c>
      <c r="C116" s="8" t="s">
        <v>87</v>
      </c>
      <c r="D116" s="4">
        <v>222865</v>
      </c>
      <c r="E116" s="4">
        <v>200749</v>
      </c>
      <c r="F116" s="4">
        <v>203065</v>
      </c>
      <c r="G116" s="4">
        <v>1</v>
      </c>
      <c r="H116" s="8">
        <v>17.8</v>
      </c>
      <c r="I116" s="8">
        <v>16.899999999999999</v>
      </c>
      <c r="J116" s="8">
        <v>3</v>
      </c>
      <c r="K116" s="8">
        <v>99.6</v>
      </c>
      <c r="L116" s="4">
        <v>1</v>
      </c>
      <c r="M116" s="8">
        <v>4.42</v>
      </c>
      <c r="N116" s="8">
        <v>6.33</v>
      </c>
      <c r="O116" s="8">
        <v>9.11</v>
      </c>
      <c r="P116" s="8">
        <v>7.51</v>
      </c>
      <c r="Q116" s="8">
        <v>-0.24</v>
      </c>
      <c r="R116" s="8">
        <v>0.1</v>
      </c>
      <c r="S116" s="8">
        <v>-1.39</v>
      </c>
      <c r="T116" s="8">
        <v>13.46</v>
      </c>
      <c r="U116" s="8">
        <v>14.41</v>
      </c>
      <c r="V116" s="8">
        <v>-1.05</v>
      </c>
      <c r="W116" s="8">
        <v>5.3</v>
      </c>
      <c r="X116" s="8">
        <v>-0.39</v>
      </c>
      <c r="Y116" s="8">
        <v>-2</v>
      </c>
      <c r="Z116" s="8">
        <v>-0.23</v>
      </c>
      <c r="AA116" s="8">
        <v>1.53</v>
      </c>
      <c r="AB116" s="8">
        <v>-0.96</v>
      </c>
      <c r="AC116" s="41">
        <v>0.01</v>
      </c>
      <c r="AD116" s="41">
        <v>-0.02</v>
      </c>
      <c r="AE116" s="41">
        <v>7.0000000000000007E-2</v>
      </c>
      <c r="AF116" s="41">
        <v>0.09</v>
      </c>
      <c r="AG116" s="40">
        <v>133.47</v>
      </c>
      <c r="AH116" s="40">
        <v>139</v>
      </c>
      <c r="AI116" s="40">
        <v>142.63999999999999</v>
      </c>
      <c r="AJ116" s="40">
        <v>145.4</v>
      </c>
      <c r="AK116" s="40">
        <v>146.41999999999999</v>
      </c>
      <c r="AL116" s="38"/>
    </row>
    <row r="117" spans="1:38">
      <c r="A117" s="4">
        <v>106</v>
      </c>
      <c r="B117" s="4" t="s">
        <v>140</v>
      </c>
      <c r="C117" s="8" t="s">
        <v>88</v>
      </c>
      <c r="D117" s="4">
        <v>223754</v>
      </c>
      <c r="E117" s="4">
        <v>210533</v>
      </c>
      <c r="F117" s="4">
        <v>192592</v>
      </c>
      <c r="G117" s="4">
        <v>2</v>
      </c>
      <c r="H117" s="8">
        <v>18.399999999999999</v>
      </c>
      <c r="I117" s="8">
        <v>17.3</v>
      </c>
      <c r="J117" s="8">
        <v>3.2</v>
      </c>
      <c r="K117" s="8">
        <v>99.5</v>
      </c>
      <c r="L117" s="4">
        <v>1</v>
      </c>
      <c r="M117" s="8">
        <v>5.17</v>
      </c>
      <c r="N117" s="8">
        <v>6.66</v>
      </c>
      <c r="O117" s="8">
        <v>8.7899999999999991</v>
      </c>
      <c r="P117" s="8">
        <v>7.4</v>
      </c>
      <c r="Q117" s="8">
        <v>-0.09</v>
      </c>
      <c r="R117" s="8">
        <v>0.32</v>
      </c>
      <c r="S117" s="8">
        <v>-0.53</v>
      </c>
      <c r="T117" s="8">
        <v>17.11</v>
      </c>
      <c r="U117" s="8">
        <v>13.48</v>
      </c>
      <c r="V117" s="8">
        <v>-1.37</v>
      </c>
      <c r="W117" s="8">
        <v>10.79</v>
      </c>
      <c r="X117" s="8">
        <v>-0.36</v>
      </c>
      <c r="Y117" s="8">
        <v>0.72</v>
      </c>
      <c r="Z117" s="8">
        <v>0.15</v>
      </c>
      <c r="AA117" s="8">
        <v>1.66</v>
      </c>
      <c r="AB117" s="8">
        <v>-1.31</v>
      </c>
      <c r="AC117" s="41">
        <v>0.01</v>
      </c>
      <c r="AD117" s="41">
        <v>7.0000000000000007E-2</v>
      </c>
      <c r="AE117" s="41">
        <v>0</v>
      </c>
      <c r="AF117" s="41">
        <v>0.06</v>
      </c>
      <c r="AG117" s="40">
        <v>127.7</v>
      </c>
      <c r="AH117" s="40">
        <v>132.16</v>
      </c>
      <c r="AI117" s="40">
        <v>134.03</v>
      </c>
      <c r="AJ117" s="40">
        <v>137.19999999999999</v>
      </c>
      <c r="AK117" s="40">
        <v>134.22999999999999</v>
      </c>
      <c r="AL117" s="38"/>
    </row>
    <row r="118" spans="1:38">
      <c r="A118" s="4">
        <v>107</v>
      </c>
      <c r="B118" s="4" t="s">
        <v>140</v>
      </c>
      <c r="C118" s="8" t="s">
        <v>87</v>
      </c>
      <c r="D118" s="4">
        <v>226297</v>
      </c>
      <c r="E118" s="4">
        <v>201836</v>
      </c>
      <c r="F118" s="4">
        <v>171747</v>
      </c>
      <c r="G118" s="4">
        <v>1</v>
      </c>
      <c r="H118" s="8">
        <v>17.399999999999999</v>
      </c>
      <c r="I118" s="8">
        <v>16.899999999999999</v>
      </c>
      <c r="J118" s="8">
        <v>2.9</v>
      </c>
      <c r="K118" s="8">
        <v>99.6</v>
      </c>
      <c r="L118" s="4">
        <v>1</v>
      </c>
      <c r="M118" s="8">
        <v>3.73</v>
      </c>
      <c r="N118" s="8">
        <v>5.88</v>
      </c>
      <c r="O118" s="8">
        <v>7.58</v>
      </c>
      <c r="P118" s="8">
        <v>7.46</v>
      </c>
      <c r="Q118" s="8">
        <v>0.26</v>
      </c>
      <c r="R118" s="8">
        <v>-0.69</v>
      </c>
      <c r="S118" s="8">
        <v>-1.01</v>
      </c>
      <c r="T118" s="8">
        <v>16.11</v>
      </c>
      <c r="U118" s="8">
        <v>15.83</v>
      </c>
      <c r="V118" s="8">
        <v>-0.78</v>
      </c>
      <c r="W118" s="8">
        <v>8.92</v>
      </c>
      <c r="X118" s="8">
        <v>-0.68</v>
      </c>
      <c r="Y118" s="8">
        <v>102</v>
      </c>
      <c r="Z118" s="8">
        <v>-0.37</v>
      </c>
      <c r="AA118" s="8">
        <v>-0.15</v>
      </c>
      <c r="AB118" s="8">
        <v>-0.51</v>
      </c>
      <c r="AC118" s="41">
        <v>0.02</v>
      </c>
      <c r="AD118" s="41">
        <v>-0.02</v>
      </c>
      <c r="AE118" s="41">
        <v>0.02</v>
      </c>
      <c r="AF118" s="41">
        <v>0.04</v>
      </c>
      <c r="AG118" s="40">
        <v>127.59</v>
      </c>
      <c r="AH118" s="40">
        <v>133.97999999999999</v>
      </c>
      <c r="AI118" s="40">
        <v>130.22</v>
      </c>
      <c r="AJ118" s="40">
        <v>142.52000000000001</v>
      </c>
      <c r="AK118" s="40">
        <v>134.72</v>
      </c>
      <c r="AL118" s="38"/>
    </row>
    <row r="119" spans="1:38">
      <c r="A119" s="4">
        <v>108</v>
      </c>
      <c r="B119" s="4" t="s">
        <v>140</v>
      </c>
      <c r="C119" s="8" t="s">
        <v>87</v>
      </c>
      <c r="D119" s="4">
        <v>221058</v>
      </c>
      <c r="E119" s="4">
        <v>200204</v>
      </c>
      <c r="F119" s="4">
        <v>181553</v>
      </c>
      <c r="G119" s="4">
        <v>3</v>
      </c>
      <c r="H119" s="8">
        <v>17.899999999999999</v>
      </c>
      <c r="I119" s="8">
        <v>17.399999999999999</v>
      </c>
      <c r="J119" s="8">
        <v>3.1</v>
      </c>
      <c r="K119" s="8">
        <v>99.4</v>
      </c>
      <c r="L119" s="4">
        <v>1</v>
      </c>
      <c r="M119" s="8">
        <v>6.11</v>
      </c>
      <c r="N119" s="8">
        <v>7.65</v>
      </c>
      <c r="O119" s="8">
        <v>10.130000000000001</v>
      </c>
      <c r="P119" s="8">
        <v>8.4</v>
      </c>
      <c r="Q119" s="8">
        <v>-0.17</v>
      </c>
      <c r="R119" s="8">
        <v>1.05</v>
      </c>
      <c r="S119" s="8">
        <v>-1.22</v>
      </c>
      <c r="T119" s="8">
        <v>30.36</v>
      </c>
      <c r="U119" s="8">
        <v>23.32</v>
      </c>
      <c r="V119" s="8">
        <v>-1.31</v>
      </c>
      <c r="W119" s="8">
        <v>16.54</v>
      </c>
      <c r="X119" s="8">
        <v>-0.69</v>
      </c>
      <c r="Y119" s="8">
        <v>20.56</v>
      </c>
      <c r="Z119" s="8">
        <v>0.48</v>
      </c>
      <c r="AA119" s="8">
        <v>1.96</v>
      </c>
      <c r="AB119" s="8">
        <v>-1.54</v>
      </c>
      <c r="AC119" s="41">
        <v>-0.01</v>
      </c>
      <c r="AD119" s="41">
        <v>7.0000000000000007E-2</v>
      </c>
      <c r="AE119" s="41">
        <v>0.02</v>
      </c>
      <c r="AF119" s="41">
        <v>0.06</v>
      </c>
      <c r="AG119" s="40">
        <v>142.28</v>
      </c>
      <c r="AH119" s="40">
        <v>149.79</v>
      </c>
      <c r="AI119" s="40">
        <v>147.96</v>
      </c>
      <c r="AJ119" s="40">
        <v>160.55000000000001</v>
      </c>
      <c r="AK119" s="40">
        <v>158.06</v>
      </c>
      <c r="AL119" s="38"/>
    </row>
    <row r="120" spans="1:38">
      <c r="A120" s="4">
        <v>109</v>
      </c>
      <c r="B120" s="4" t="s">
        <v>140</v>
      </c>
      <c r="C120" s="8" t="s">
        <v>88</v>
      </c>
      <c r="D120" s="4">
        <v>223962</v>
      </c>
      <c r="E120" s="4">
        <v>200479</v>
      </c>
      <c r="F120" s="4">
        <v>190806</v>
      </c>
      <c r="G120" s="4">
        <v>1</v>
      </c>
      <c r="H120" s="8">
        <v>18.2</v>
      </c>
      <c r="I120" s="8">
        <v>16.899999999999999</v>
      </c>
      <c r="J120" s="8">
        <v>3.1</v>
      </c>
      <c r="K120" s="8">
        <v>99.3</v>
      </c>
      <c r="L120" s="4">
        <v>1</v>
      </c>
      <c r="M120" s="8">
        <v>2.82</v>
      </c>
      <c r="N120" s="8">
        <v>3.61</v>
      </c>
      <c r="O120" s="8">
        <v>4.83</v>
      </c>
      <c r="P120" s="8">
        <v>3.94</v>
      </c>
      <c r="Q120" s="8">
        <v>-0.1</v>
      </c>
      <c r="R120" s="8">
        <v>0.76</v>
      </c>
      <c r="S120" s="8">
        <v>-1.1100000000000001</v>
      </c>
      <c r="T120" s="8">
        <v>25.27</v>
      </c>
      <c r="U120" s="8">
        <v>12.73</v>
      </c>
      <c r="V120" s="8">
        <v>-2.4500000000000002</v>
      </c>
      <c r="W120" s="8">
        <v>8.9499999999999993</v>
      </c>
      <c r="X120" s="8">
        <v>-0.32</v>
      </c>
      <c r="Y120" s="8">
        <v>-2.2999999999999998</v>
      </c>
      <c r="Z120" s="8">
        <v>0.4</v>
      </c>
      <c r="AA120" s="8">
        <v>0.78</v>
      </c>
      <c r="AB120" s="8">
        <v>-0.97</v>
      </c>
      <c r="AC120" s="41">
        <v>-0.01</v>
      </c>
      <c r="AD120" s="41">
        <v>0.08</v>
      </c>
      <c r="AE120" s="41">
        <v>0.04</v>
      </c>
      <c r="AF120" s="41">
        <v>0.1</v>
      </c>
      <c r="AG120" s="40">
        <v>129.16</v>
      </c>
      <c r="AH120" s="40">
        <v>134.97999999999999</v>
      </c>
      <c r="AI120" s="40">
        <v>135.82</v>
      </c>
      <c r="AJ120" s="40">
        <v>143.19</v>
      </c>
      <c r="AK120" s="40">
        <v>144.72999999999999</v>
      </c>
      <c r="AL120" s="38"/>
    </row>
    <row r="121" spans="1:38">
      <c r="A121" s="4">
        <v>110</v>
      </c>
      <c r="B121" s="4" t="s">
        <v>140</v>
      </c>
      <c r="C121" s="8" t="s">
        <v>88</v>
      </c>
      <c r="D121" s="4">
        <v>220464</v>
      </c>
      <c r="E121" s="4" t="s">
        <v>134</v>
      </c>
      <c r="F121" s="4">
        <v>176114</v>
      </c>
      <c r="G121" s="4">
        <v>2</v>
      </c>
      <c r="H121" s="8">
        <v>16.899999999999999</v>
      </c>
      <c r="I121" s="8">
        <v>16.3</v>
      </c>
      <c r="J121" s="8">
        <v>2.8</v>
      </c>
      <c r="K121" s="8">
        <v>99.7</v>
      </c>
      <c r="L121" s="4">
        <v>1</v>
      </c>
      <c r="M121" s="8">
        <v>4.1100000000000003</v>
      </c>
      <c r="N121" s="8">
        <v>6.07</v>
      </c>
      <c r="O121" s="8">
        <v>7.06</v>
      </c>
      <c r="P121" s="8">
        <v>8.1</v>
      </c>
      <c r="Q121" s="8">
        <v>0.2</v>
      </c>
      <c r="R121" s="8">
        <v>1.1200000000000001</v>
      </c>
      <c r="S121" s="8">
        <v>-1.81</v>
      </c>
      <c r="T121" s="8">
        <v>13.44</v>
      </c>
      <c r="U121" s="8">
        <v>15.39</v>
      </c>
      <c r="V121" s="8">
        <v>-0.4</v>
      </c>
      <c r="W121" s="8">
        <v>6.5</v>
      </c>
      <c r="X121" s="8">
        <v>-0.14000000000000001</v>
      </c>
      <c r="Y121" s="8">
        <v>-33.380000000000003</v>
      </c>
      <c r="Z121" s="8">
        <v>-0.14000000000000001</v>
      </c>
      <c r="AA121" s="8">
        <v>1.25</v>
      </c>
      <c r="AB121" s="8">
        <v>-0.81</v>
      </c>
      <c r="AC121" s="41">
        <v>0.05</v>
      </c>
      <c r="AD121" s="41">
        <v>-0.03</v>
      </c>
      <c r="AE121" s="41">
        <v>0.05</v>
      </c>
      <c r="AF121" s="41">
        <v>0.11</v>
      </c>
      <c r="AG121" s="40">
        <v>132.04</v>
      </c>
      <c r="AH121" s="40">
        <v>140.82</v>
      </c>
      <c r="AI121" s="40">
        <v>147.29</v>
      </c>
      <c r="AJ121" s="40">
        <v>149.69999999999999</v>
      </c>
      <c r="AK121" s="40">
        <v>159.06</v>
      </c>
      <c r="AL121" s="38"/>
    </row>
    <row r="122" spans="1:38">
      <c r="A122" s="4">
        <v>111</v>
      </c>
      <c r="B122" s="4" t="s">
        <v>140</v>
      </c>
      <c r="C122" s="8" t="s">
        <v>87</v>
      </c>
      <c r="D122" s="4">
        <v>220497</v>
      </c>
      <c r="E122" s="4" t="s">
        <v>135</v>
      </c>
      <c r="F122" s="4">
        <v>183766</v>
      </c>
      <c r="G122" s="4">
        <v>1</v>
      </c>
      <c r="H122" s="8">
        <v>18</v>
      </c>
      <c r="I122" s="8">
        <v>14.7</v>
      </c>
      <c r="J122" s="8">
        <v>2.6</v>
      </c>
      <c r="K122" s="8">
        <v>99.7</v>
      </c>
      <c r="L122" s="4">
        <v>1</v>
      </c>
      <c r="M122" s="8">
        <v>3.64</v>
      </c>
      <c r="N122" s="8">
        <v>5.61</v>
      </c>
      <c r="O122" s="8">
        <v>6.5</v>
      </c>
      <c r="P122" s="8">
        <v>5.72</v>
      </c>
      <c r="Q122" s="8">
        <v>0.12</v>
      </c>
      <c r="R122" s="8">
        <v>1.28</v>
      </c>
      <c r="S122" s="8">
        <v>-0.83</v>
      </c>
      <c r="T122" s="8">
        <v>23.35</v>
      </c>
      <c r="U122" s="8">
        <v>19.579999999999998</v>
      </c>
      <c r="V122" s="8">
        <v>-2.09</v>
      </c>
      <c r="W122" s="8">
        <v>10.37</v>
      </c>
      <c r="X122" s="8">
        <v>-0.5</v>
      </c>
      <c r="Y122" s="8">
        <v>30.1</v>
      </c>
      <c r="Z122" s="8">
        <v>0.31</v>
      </c>
      <c r="AA122" s="8">
        <v>1.1399999999999999</v>
      </c>
      <c r="AB122" s="8">
        <v>-1.17</v>
      </c>
      <c r="AC122" s="41">
        <v>-0.01</v>
      </c>
      <c r="AD122" s="41">
        <v>-0.04</v>
      </c>
      <c r="AE122" s="41">
        <v>0.06</v>
      </c>
      <c r="AF122" s="41">
        <v>0.04</v>
      </c>
      <c r="AG122" s="40">
        <v>134.49</v>
      </c>
      <c r="AH122" s="40">
        <v>140.38999999999999</v>
      </c>
      <c r="AI122" s="40">
        <v>140.47</v>
      </c>
      <c r="AJ122" s="40">
        <v>149.46</v>
      </c>
      <c r="AK122" s="40">
        <v>148.91999999999999</v>
      </c>
      <c r="AL122" s="38"/>
    </row>
    <row r="123" spans="1:38">
      <c r="A123" s="4">
        <v>112</v>
      </c>
      <c r="B123" s="4" t="s">
        <v>140</v>
      </c>
      <c r="C123" s="8" t="s">
        <v>88</v>
      </c>
      <c r="D123" s="4">
        <v>221398</v>
      </c>
      <c r="E123" s="4">
        <v>200109</v>
      </c>
      <c r="F123" s="4">
        <v>176062</v>
      </c>
      <c r="G123" s="4">
        <v>1</v>
      </c>
      <c r="H123" s="8">
        <v>18.899999999999999</v>
      </c>
      <c r="I123" s="8">
        <v>16.2</v>
      </c>
      <c r="J123" s="8">
        <v>3.1</v>
      </c>
      <c r="K123" s="8">
        <v>99.5</v>
      </c>
      <c r="L123" s="4">
        <v>2</v>
      </c>
      <c r="M123" s="8">
        <v>3.89</v>
      </c>
      <c r="N123" s="8">
        <v>5.84</v>
      </c>
      <c r="O123" s="8">
        <v>7.19</v>
      </c>
      <c r="P123" s="8">
        <v>4.72</v>
      </c>
      <c r="Q123" s="8">
        <v>-0.32</v>
      </c>
      <c r="R123" s="8">
        <v>0.84</v>
      </c>
      <c r="S123" s="8">
        <v>-0.66</v>
      </c>
      <c r="T123" s="8">
        <v>23.83</v>
      </c>
      <c r="U123" s="8">
        <v>15.29</v>
      </c>
      <c r="V123" s="8">
        <v>-1.67</v>
      </c>
      <c r="W123" s="8">
        <v>7.26</v>
      </c>
      <c r="X123" s="8">
        <v>-0.04</v>
      </c>
      <c r="Y123" s="8">
        <v>80.790000000000006</v>
      </c>
      <c r="Z123" s="8">
        <v>0.31</v>
      </c>
      <c r="AA123" s="8">
        <v>1.56</v>
      </c>
      <c r="AB123" s="8">
        <v>-0.76</v>
      </c>
      <c r="AC123" s="41">
        <v>-0.01</v>
      </c>
      <c r="AD123" s="41">
        <v>-0.06</v>
      </c>
      <c r="AE123" s="41">
        <v>0.04</v>
      </c>
      <c r="AF123" s="41">
        <v>0</v>
      </c>
      <c r="AG123" s="40">
        <v>126.31</v>
      </c>
      <c r="AH123" s="40">
        <v>130.32</v>
      </c>
      <c r="AI123" s="40">
        <v>124.92</v>
      </c>
      <c r="AJ123" s="40">
        <v>135.19999999999999</v>
      </c>
      <c r="AK123" s="40">
        <v>122.87</v>
      </c>
      <c r="AL123" s="38"/>
    </row>
    <row r="124" spans="1:38">
      <c r="A124" s="4">
        <v>113</v>
      </c>
      <c r="B124" s="4" t="s">
        <v>140</v>
      </c>
      <c r="C124" s="8" t="s">
        <v>87</v>
      </c>
      <c r="D124" s="4">
        <v>220417</v>
      </c>
      <c r="E124" s="4" t="s">
        <v>134</v>
      </c>
      <c r="F124" s="4">
        <v>191761</v>
      </c>
      <c r="G124" s="4">
        <v>1</v>
      </c>
      <c r="H124" s="8">
        <v>18.399999999999999</v>
      </c>
      <c r="I124" s="8">
        <v>17.2</v>
      </c>
      <c r="J124" s="8">
        <v>3.2</v>
      </c>
      <c r="K124" s="8">
        <v>99.3</v>
      </c>
      <c r="L124" s="4">
        <v>1</v>
      </c>
      <c r="M124" s="8">
        <v>3.38</v>
      </c>
      <c r="N124" s="8">
        <v>6.25</v>
      </c>
      <c r="O124" s="8">
        <v>6.77</v>
      </c>
      <c r="P124" s="8">
        <v>5.46</v>
      </c>
      <c r="Q124" s="8">
        <v>0.26</v>
      </c>
      <c r="R124" s="8">
        <v>1.22</v>
      </c>
      <c r="S124" s="8">
        <v>-0.96</v>
      </c>
      <c r="T124" s="8">
        <v>14.37</v>
      </c>
      <c r="U124" s="8">
        <v>11.61</v>
      </c>
      <c r="V124" s="8">
        <v>-0.87</v>
      </c>
      <c r="W124" s="8">
        <v>11.34</v>
      </c>
      <c r="X124" s="8">
        <v>-0.47</v>
      </c>
      <c r="Y124" s="8">
        <v>-15.98</v>
      </c>
      <c r="Z124" s="8">
        <v>0</v>
      </c>
      <c r="AA124" s="8">
        <v>0.83</v>
      </c>
      <c r="AB124" s="8">
        <v>-0.59</v>
      </c>
      <c r="AC124" s="41">
        <v>0</v>
      </c>
      <c r="AD124" s="41">
        <v>0</v>
      </c>
      <c r="AE124" s="41">
        <v>0.03</v>
      </c>
      <c r="AF124" s="41">
        <v>0.03</v>
      </c>
      <c r="AG124" s="40">
        <v>127.02</v>
      </c>
      <c r="AH124" s="40">
        <v>130.80000000000001</v>
      </c>
      <c r="AI124" s="40">
        <v>134.66</v>
      </c>
      <c r="AJ124" s="40">
        <v>136.19999999999999</v>
      </c>
      <c r="AK124" s="40">
        <v>138.85</v>
      </c>
      <c r="AL124" s="38"/>
    </row>
    <row r="125" spans="1:38">
      <c r="A125" s="4">
        <v>114</v>
      </c>
      <c r="B125" s="4" t="s">
        <v>140</v>
      </c>
      <c r="C125" s="8" t="s">
        <v>87</v>
      </c>
      <c r="D125" s="4">
        <v>220219</v>
      </c>
      <c r="E125" s="4" t="s">
        <v>136</v>
      </c>
      <c r="F125" s="4">
        <v>191802</v>
      </c>
      <c r="G125" s="4">
        <v>1</v>
      </c>
      <c r="H125" s="8">
        <v>17.8</v>
      </c>
      <c r="I125" s="8">
        <v>14.6</v>
      </c>
      <c r="J125" s="8">
        <v>2.6</v>
      </c>
      <c r="K125" s="8">
        <v>99.7</v>
      </c>
      <c r="L125" s="4">
        <v>1</v>
      </c>
      <c r="M125" s="8">
        <v>3.17</v>
      </c>
      <c r="N125" s="8">
        <v>5.42</v>
      </c>
      <c r="O125" s="8">
        <v>6.66</v>
      </c>
      <c r="P125" s="8">
        <v>5.8</v>
      </c>
      <c r="Q125" s="8">
        <v>0</v>
      </c>
      <c r="R125" s="8">
        <v>0.52</v>
      </c>
      <c r="S125" s="8">
        <v>-1.79</v>
      </c>
      <c r="T125" s="8">
        <v>15.32</v>
      </c>
      <c r="U125" s="8">
        <v>16.420000000000002</v>
      </c>
      <c r="V125" s="8">
        <v>-0.74</v>
      </c>
      <c r="W125" s="8">
        <v>7.24</v>
      </c>
      <c r="X125" s="8">
        <v>0.02</v>
      </c>
      <c r="Y125" s="8">
        <v>3.27</v>
      </c>
      <c r="Z125" s="8">
        <v>0.06</v>
      </c>
      <c r="AA125" s="8">
        <v>0.62</v>
      </c>
      <c r="AB125" s="8">
        <v>-0.23</v>
      </c>
      <c r="AC125" s="41">
        <v>0.01</v>
      </c>
      <c r="AD125" s="41">
        <v>-0.02</v>
      </c>
      <c r="AE125" s="41">
        <v>0.05</v>
      </c>
      <c r="AF125" s="41">
        <v>0.06</v>
      </c>
      <c r="AG125" s="40">
        <v>126.83</v>
      </c>
      <c r="AH125" s="40">
        <v>133.27000000000001</v>
      </c>
      <c r="AI125" s="40">
        <v>138.82</v>
      </c>
      <c r="AJ125" s="40">
        <v>140.77000000000001</v>
      </c>
      <c r="AK125" s="40">
        <v>148.62</v>
      </c>
      <c r="AL125" s="38"/>
    </row>
    <row r="126" spans="1:38">
      <c r="A126" s="4">
        <v>115</v>
      </c>
      <c r="B126" s="4" t="s">
        <v>140</v>
      </c>
      <c r="C126" s="8" t="s">
        <v>88</v>
      </c>
      <c r="D126" s="4">
        <v>222271</v>
      </c>
      <c r="E126" s="4">
        <v>200204</v>
      </c>
      <c r="F126" s="4">
        <v>192387</v>
      </c>
      <c r="G126" s="4">
        <v>2</v>
      </c>
      <c r="H126" s="8">
        <v>16.7</v>
      </c>
      <c r="I126" s="8">
        <v>18.3</v>
      </c>
      <c r="J126" s="8">
        <v>3.1</v>
      </c>
      <c r="K126" s="8">
        <v>99.8</v>
      </c>
      <c r="L126" s="4">
        <v>1</v>
      </c>
      <c r="M126" s="8">
        <v>5.44</v>
      </c>
      <c r="N126" s="8">
        <v>9.41</v>
      </c>
      <c r="O126" s="8">
        <v>13.03</v>
      </c>
      <c r="P126" s="8">
        <v>12.64</v>
      </c>
      <c r="Q126" s="8">
        <v>-0.54</v>
      </c>
      <c r="R126" s="8">
        <v>1.23</v>
      </c>
      <c r="S126" s="8">
        <v>-1.48</v>
      </c>
      <c r="T126" s="8">
        <v>13.04</v>
      </c>
      <c r="U126" s="8">
        <v>9.5</v>
      </c>
      <c r="V126" s="8">
        <v>-0.92</v>
      </c>
      <c r="W126" s="8">
        <v>9.34</v>
      </c>
      <c r="X126" s="8">
        <v>-0.8</v>
      </c>
      <c r="Y126" s="8">
        <v>23.11</v>
      </c>
      <c r="Z126" s="8">
        <v>0.47</v>
      </c>
      <c r="AA126" s="8">
        <v>2.4900000000000002</v>
      </c>
      <c r="AB126" s="8">
        <v>-1.46</v>
      </c>
      <c r="AC126" s="41">
        <v>0</v>
      </c>
      <c r="AD126" s="41">
        <v>0.25</v>
      </c>
      <c r="AE126" s="41">
        <v>0</v>
      </c>
      <c r="AF126" s="41">
        <v>0.18</v>
      </c>
      <c r="AG126" s="40">
        <v>137.29</v>
      </c>
      <c r="AH126" s="40">
        <v>141.36000000000001</v>
      </c>
      <c r="AI126" s="40">
        <v>139.53</v>
      </c>
      <c r="AJ126" s="40">
        <v>146.68</v>
      </c>
      <c r="AK126" s="40">
        <v>148.65</v>
      </c>
      <c r="AL126" s="38"/>
    </row>
    <row r="127" spans="1:38">
      <c r="A127" s="4">
        <v>116</v>
      </c>
      <c r="B127" s="4" t="s">
        <v>140</v>
      </c>
      <c r="C127" s="8" t="s">
        <v>87</v>
      </c>
      <c r="D127" s="4">
        <v>220705</v>
      </c>
      <c r="E127" s="4">
        <v>200204</v>
      </c>
      <c r="F127" s="4">
        <v>200902</v>
      </c>
      <c r="G127" s="4">
        <v>2</v>
      </c>
      <c r="H127" s="8">
        <v>16.3</v>
      </c>
      <c r="I127" s="8">
        <v>18.100000000000001</v>
      </c>
      <c r="J127" s="8">
        <v>2.9</v>
      </c>
      <c r="K127" s="8">
        <v>99.7</v>
      </c>
      <c r="L127" s="4">
        <v>1</v>
      </c>
      <c r="M127" s="8">
        <v>4.49</v>
      </c>
      <c r="N127" s="8">
        <v>6.82</v>
      </c>
      <c r="O127" s="8">
        <v>9.82</v>
      </c>
      <c r="P127" s="8">
        <v>7.02</v>
      </c>
      <c r="Q127" s="8">
        <v>-0.5</v>
      </c>
      <c r="R127" s="8">
        <v>1.59</v>
      </c>
      <c r="S127" s="8">
        <v>-2.5299999999999998</v>
      </c>
      <c r="T127" s="8">
        <v>32.07</v>
      </c>
      <c r="U127" s="8">
        <v>26.27</v>
      </c>
      <c r="V127" s="8">
        <v>-1.57</v>
      </c>
      <c r="W127" s="8">
        <v>15.28</v>
      </c>
      <c r="X127" s="8">
        <v>-0.19</v>
      </c>
      <c r="Y127" s="8">
        <v>45.65</v>
      </c>
      <c r="Z127" s="8">
        <v>0.45</v>
      </c>
      <c r="AA127" s="8">
        <v>2.62</v>
      </c>
      <c r="AB127" s="8">
        <v>-1.01</v>
      </c>
      <c r="AC127" s="41">
        <v>0</v>
      </c>
      <c r="AD127" s="41">
        <v>0.09</v>
      </c>
      <c r="AE127" s="41">
        <v>0</v>
      </c>
      <c r="AF127" s="41">
        <v>0.06</v>
      </c>
      <c r="AG127" s="40">
        <v>142.83000000000001</v>
      </c>
      <c r="AH127" s="40">
        <v>153.91999999999999</v>
      </c>
      <c r="AI127" s="40">
        <v>149.09</v>
      </c>
      <c r="AJ127" s="40">
        <v>166.88</v>
      </c>
      <c r="AK127" s="40">
        <v>168.74</v>
      </c>
      <c r="AL127" s="38"/>
    </row>
    <row r="128" spans="1:38">
      <c r="A128" s="4">
        <v>117</v>
      </c>
      <c r="B128" s="4" t="s">
        <v>140</v>
      </c>
      <c r="C128" s="8" t="s">
        <v>88</v>
      </c>
      <c r="D128" s="4">
        <v>223460</v>
      </c>
      <c r="E128" s="4">
        <v>205438</v>
      </c>
      <c r="F128" s="4">
        <v>205759</v>
      </c>
      <c r="G128" s="4">
        <v>2</v>
      </c>
      <c r="H128" s="8">
        <v>18.2</v>
      </c>
      <c r="I128" s="8">
        <v>16</v>
      </c>
      <c r="J128" s="8">
        <v>2.9</v>
      </c>
      <c r="K128" s="8">
        <v>99.6</v>
      </c>
      <c r="L128" s="4">
        <v>1</v>
      </c>
      <c r="M128" s="8">
        <v>4.1399999999999997</v>
      </c>
      <c r="N128" s="8">
        <v>6.97</v>
      </c>
      <c r="O128" s="8">
        <v>9.5399999999999991</v>
      </c>
      <c r="P128" s="8">
        <v>8.77</v>
      </c>
      <c r="Q128" s="8">
        <v>-0.3</v>
      </c>
      <c r="R128" s="8">
        <v>-0.2</v>
      </c>
      <c r="S128" s="8">
        <v>-1.36</v>
      </c>
      <c r="T128" s="8">
        <v>21.48</v>
      </c>
      <c r="U128" s="8">
        <v>10.54</v>
      </c>
      <c r="V128" s="8">
        <v>-1.89</v>
      </c>
      <c r="W128" s="8">
        <v>9.6999999999999993</v>
      </c>
      <c r="X128" s="8">
        <v>-0.11</v>
      </c>
      <c r="Y128" s="8">
        <v>31.5</v>
      </c>
      <c r="Z128" s="8">
        <v>-7.0000000000000007E-2</v>
      </c>
      <c r="AA128" s="8">
        <v>1.24</v>
      </c>
      <c r="AB128" s="8">
        <v>-0.9</v>
      </c>
      <c r="AC128" s="41">
        <v>0.01</v>
      </c>
      <c r="AD128" s="41">
        <v>0.08</v>
      </c>
      <c r="AE128" s="41">
        <v>0.05</v>
      </c>
      <c r="AF128" s="41">
        <v>0.13</v>
      </c>
      <c r="AG128" s="40">
        <v>131.76</v>
      </c>
      <c r="AH128" s="40">
        <v>139.09</v>
      </c>
      <c r="AI128" s="40">
        <v>138.87</v>
      </c>
      <c r="AJ128" s="40">
        <v>146.77000000000001</v>
      </c>
      <c r="AK128" s="40">
        <v>145.38</v>
      </c>
      <c r="AL128" s="38"/>
    </row>
    <row r="129" spans="1:38">
      <c r="A129" s="4">
        <v>118</v>
      </c>
      <c r="B129" s="4" t="s">
        <v>140</v>
      </c>
      <c r="C129" s="8" t="s">
        <v>87</v>
      </c>
      <c r="D129" s="4">
        <v>222333</v>
      </c>
      <c r="E129" s="4" t="s">
        <v>136</v>
      </c>
      <c r="F129" s="4">
        <v>180659</v>
      </c>
      <c r="G129" s="4">
        <v>2</v>
      </c>
      <c r="H129" s="8">
        <v>16.899999999999999</v>
      </c>
      <c r="I129" s="8">
        <v>21.9</v>
      </c>
      <c r="J129" s="8">
        <v>3.7</v>
      </c>
      <c r="K129" s="8">
        <v>99.5</v>
      </c>
      <c r="L129" s="4">
        <v>2</v>
      </c>
      <c r="M129" s="8">
        <v>4.6100000000000003</v>
      </c>
      <c r="N129" s="8">
        <v>6.57</v>
      </c>
      <c r="O129" s="8">
        <v>8.98</v>
      </c>
      <c r="P129" s="8">
        <v>6.42</v>
      </c>
      <c r="Q129" s="8">
        <v>0.17</v>
      </c>
      <c r="R129" s="8">
        <v>1.06</v>
      </c>
      <c r="S129" s="8">
        <v>-2.1</v>
      </c>
      <c r="T129" s="8">
        <v>26.5</v>
      </c>
      <c r="U129" s="8">
        <v>22.79</v>
      </c>
      <c r="V129" s="8">
        <v>0.13</v>
      </c>
      <c r="W129" s="8">
        <v>11.19</v>
      </c>
      <c r="X129" s="8">
        <v>-0.41</v>
      </c>
      <c r="Y129" s="8">
        <v>21.6</v>
      </c>
      <c r="Z129" s="8">
        <v>0.15</v>
      </c>
      <c r="AA129" s="8">
        <v>0.43</v>
      </c>
      <c r="AB129" s="8">
        <v>-0.43</v>
      </c>
      <c r="AC129" s="41">
        <v>0.01</v>
      </c>
      <c r="AD129" s="41">
        <v>0.04</v>
      </c>
      <c r="AE129" s="41">
        <v>0.04</v>
      </c>
      <c r="AF129" s="41">
        <v>0.09</v>
      </c>
      <c r="AG129" s="40">
        <v>140.16</v>
      </c>
      <c r="AH129" s="40">
        <v>149.69</v>
      </c>
      <c r="AI129" s="40">
        <v>150.69</v>
      </c>
      <c r="AJ129" s="40">
        <v>163.59</v>
      </c>
      <c r="AK129" s="40">
        <v>169.38</v>
      </c>
      <c r="AL129" s="38"/>
    </row>
    <row r="130" spans="1:38">
      <c r="A130" s="4">
        <v>119</v>
      </c>
      <c r="B130" s="4" t="s">
        <v>140</v>
      </c>
      <c r="C130" s="8" t="s">
        <v>88</v>
      </c>
      <c r="D130" s="4">
        <v>220327</v>
      </c>
      <c r="E130" s="4">
        <v>200204</v>
      </c>
      <c r="F130" s="4">
        <v>173333</v>
      </c>
      <c r="G130" s="4">
        <v>2</v>
      </c>
      <c r="H130" s="8">
        <v>16.8</v>
      </c>
      <c r="I130" s="8">
        <v>17.5</v>
      </c>
      <c r="J130" s="8">
        <v>2.9</v>
      </c>
      <c r="K130" s="8">
        <v>99.4</v>
      </c>
      <c r="L130" s="4">
        <v>1</v>
      </c>
      <c r="M130" s="8">
        <v>6.3</v>
      </c>
      <c r="N130" s="8">
        <v>9.14</v>
      </c>
      <c r="O130" s="8">
        <v>13.2</v>
      </c>
      <c r="P130" s="8">
        <v>11.55</v>
      </c>
      <c r="Q130" s="8">
        <v>-0.78</v>
      </c>
      <c r="R130" s="8">
        <v>1.19</v>
      </c>
      <c r="S130" s="8">
        <v>-1.37</v>
      </c>
      <c r="T130" s="8">
        <v>26.03</v>
      </c>
      <c r="U130" s="8">
        <v>21.97</v>
      </c>
      <c r="V130" s="8">
        <v>-0.31</v>
      </c>
      <c r="W130" s="8">
        <v>11.82</v>
      </c>
      <c r="X130" s="8">
        <v>-0.44</v>
      </c>
      <c r="Y130" s="8">
        <v>26.45</v>
      </c>
      <c r="Z130" s="8">
        <v>0</v>
      </c>
      <c r="AA130" s="8">
        <v>3.51</v>
      </c>
      <c r="AB130" s="8">
        <v>-1.33</v>
      </c>
      <c r="AC130" s="41">
        <v>0.02</v>
      </c>
      <c r="AD130" s="41">
        <v>0.06</v>
      </c>
      <c r="AE130" s="41">
        <v>0.01</v>
      </c>
      <c r="AF130" s="41">
        <v>7.0000000000000007E-2</v>
      </c>
      <c r="AG130" s="40">
        <v>141.74</v>
      </c>
      <c r="AH130" s="40">
        <v>149.07</v>
      </c>
      <c r="AI130" s="40">
        <v>150.04</v>
      </c>
      <c r="AJ130" s="40">
        <v>155.53</v>
      </c>
      <c r="AK130" s="40">
        <v>153.83000000000001</v>
      </c>
      <c r="AL130" s="38"/>
    </row>
    <row r="131" spans="1:38">
      <c r="A131" s="4">
        <v>120</v>
      </c>
      <c r="B131" s="4" t="s">
        <v>140</v>
      </c>
      <c r="C131" s="8" t="s">
        <v>87</v>
      </c>
      <c r="D131" s="4">
        <v>223425</v>
      </c>
      <c r="E131" s="4">
        <v>205438</v>
      </c>
      <c r="F131" s="4">
        <v>202066</v>
      </c>
      <c r="G131" s="4">
        <v>2</v>
      </c>
      <c r="H131" s="8">
        <v>16.3</v>
      </c>
      <c r="I131" s="8">
        <v>17.3</v>
      </c>
      <c r="J131" s="8">
        <v>2.8</v>
      </c>
      <c r="K131" s="8">
        <v>99.9</v>
      </c>
      <c r="L131" s="4">
        <v>2</v>
      </c>
      <c r="M131" s="8">
        <v>2.7</v>
      </c>
      <c r="N131" s="8">
        <v>3.35</v>
      </c>
      <c r="O131" s="8">
        <v>5.0199999999999996</v>
      </c>
      <c r="P131" s="8">
        <v>5.43</v>
      </c>
      <c r="Q131" s="8">
        <v>0.1</v>
      </c>
      <c r="R131" s="8">
        <v>-0.47</v>
      </c>
      <c r="S131" s="8">
        <v>-1.54</v>
      </c>
      <c r="T131" s="8">
        <v>16.010000000000002</v>
      </c>
      <c r="U131" s="8">
        <v>12.92</v>
      </c>
      <c r="V131" s="8">
        <v>-0.64</v>
      </c>
      <c r="W131" s="8">
        <v>10.29</v>
      </c>
      <c r="X131" s="8">
        <v>-0.37</v>
      </c>
      <c r="Y131" s="8">
        <v>46.62</v>
      </c>
      <c r="Z131" s="8">
        <v>-0.02</v>
      </c>
      <c r="AA131" s="8">
        <v>-0.02</v>
      </c>
      <c r="AB131" s="8">
        <v>-0.28999999999999998</v>
      </c>
      <c r="AC131" s="41">
        <v>0.02</v>
      </c>
      <c r="AD131" s="41">
        <v>0.05</v>
      </c>
      <c r="AE131" s="41">
        <v>0.02</v>
      </c>
      <c r="AF131" s="41">
        <v>0.09</v>
      </c>
      <c r="AG131" s="40">
        <v>124.85</v>
      </c>
      <c r="AH131" s="40">
        <v>132.74</v>
      </c>
      <c r="AI131" s="40">
        <v>130.97</v>
      </c>
      <c r="AJ131" s="40">
        <v>143.28</v>
      </c>
      <c r="AK131" s="40">
        <v>144.18</v>
      </c>
      <c r="AL131" s="38"/>
    </row>
    <row r="132" spans="1:38">
      <c r="A132" s="4">
        <v>121</v>
      </c>
      <c r="B132" s="4" t="s">
        <v>141</v>
      </c>
      <c r="C132" s="8" t="s">
        <v>89</v>
      </c>
      <c r="D132" s="4">
        <v>227352</v>
      </c>
      <c r="E132" s="4">
        <v>207756</v>
      </c>
      <c r="F132" s="4">
        <v>176652</v>
      </c>
      <c r="G132" s="4">
        <v>2</v>
      </c>
      <c r="H132" s="8">
        <v>18.8</v>
      </c>
      <c r="I132" s="8">
        <v>17</v>
      </c>
      <c r="J132" s="8">
        <v>3.2</v>
      </c>
      <c r="K132" s="8">
        <v>99.3</v>
      </c>
      <c r="L132" s="4">
        <v>2</v>
      </c>
      <c r="M132" s="8">
        <v>5.04</v>
      </c>
      <c r="N132" s="8">
        <v>6.07</v>
      </c>
      <c r="O132" s="8">
        <v>7.62</v>
      </c>
      <c r="P132" s="8">
        <v>9.08</v>
      </c>
      <c r="Q132" s="8">
        <v>-1.7</v>
      </c>
      <c r="R132" s="8">
        <v>0.09</v>
      </c>
      <c r="S132" s="8">
        <v>-1.2</v>
      </c>
      <c r="T132" s="8">
        <v>18.88</v>
      </c>
      <c r="U132" s="8">
        <v>20.05</v>
      </c>
      <c r="V132" s="8">
        <v>-1.22</v>
      </c>
      <c r="W132" s="8">
        <v>8.4499999999999993</v>
      </c>
      <c r="X132" s="8">
        <v>-0.03</v>
      </c>
      <c r="Y132" s="8">
        <v>81.44</v>
      </c>
      <c r="Z132" s="8">
        <v>0.62</v>
      </c>
      <c r="AA132" s="8">
        <v>3.85</v>
      </c>
      <c r="AB132" s="8">
        <v>-1.59</v>
      </c>
      <c r="AC132" s="41">
        <v>0.01</v>
      </c>
      <c r="AD132" s="41">
        <v>0.01</v>
      </c>
      <c r="AE132" s="41">
        <v>0.05</v>
      </c>
      <c r="AF132" s="41">
        <v>0.09</v>
      </c>
      <c r="AG132" s="40">
        <v>133.91</v>
      </c>
      <c r="AH132" s="40">
        <v>139.13999999999999</v>
      </c>
      <c r="AI132" s="40">
        <v>132.52000000000001</v>
      </c>
      <c r="AJ132" s="40">
        <v>143.96</v>
      </c>
      <c r="AK132" s="40">
        <v>136.27000000000001</v>
      </c>
      <c r="AL132" s="38"/>
    </row>
    <row r="133" spans="1:38">
      <c r="A133" s="4">
        <v>122</v>
      </c>
      <c r="B133" s="4" t="s">
        <v>141</v>
      </c>
      <c r="C133" s="8" t="s">
        <v>89</v>
      </c>
      <c r="D133" s="4">
        <v>227470</v>
      </c>
      <c r="E133" s="4">
        <v>210061</v>
      </c>
      <c r="F133" s="4">
        <v>196357</v>
      </c>
      <c r="G133" s="4">
        <v>1</v>
      </c>
      <c r="H133" s="8">
        <v>17.399999999999999</v>
      </c>
      <c r="I133" s="8">
        <v>19.3</v>
      </c>
      <c r="J133" s="8">
        <v>3.4</v>
      </c>
      <c r="K133" s="8">
        <v>99.8</v>
      </c>
      <c r="L133" s="4"/>
      <c r="M133" s="8">
        <v>4.0199999999999996</v>
      </c>
      <c r="N133" s="8">
        <v>6.48</v>
      </c>
      <c r="O133" s="8">
        <v>8</v>
      </c>
      <c r="P133" s="8">
        <v>7.92</v>
      </c>
      <c r="Q133" s="8">
        <v>0.14000000000000001</v>
      </c>
      <c r="R133" s="8">
        <v>1.37</v>
      </c>
      <c r="S133" s="8">
        <v>-1</v>
      </c>
      <c r="T133" s="8">
        <v>19.149999999999999</v>
      </c>
      <c r="U133" s="8">
        <v>18.87</v>
      </c>
      <c r="V133" s="8">
        <v>-0.2</v>
      </c>
      <c r="W133" s="8">
        <v>12.25</v>
      </c>
      <c r="X133" s="8">
        <v>0.14000000000000001</v>
      </c>
      <c r="Y133" s="8">
        <v>70.7</v>
      </c>
      <c r="Z133" s="8">
        <v>0.18</v>
      </c>
      <c r="AA133" s="8">
        <v>1.19</v>
      </c>
      <c r="AB133" s="8">
        <v>-0.63</v>
      </c>
      <c r="AC133" s="41">
        <v>0.01</v>
      </c>
      <c r="AD133" s="41">
        <v>0.1</v>
      </c>
      <c r="AE133" s="41">
        <v>-0.01</v>
      </c>
      <c r="AF133" s="41">
        <v>0.06</v>
      </c>
      <c r="AG133" s="40">
        <v>124.84</v>
      </c>
      <c r="AH133" s="40">
        <v>131.06</v>
      </c>
      <c r="AI133" s="40">
        <v>124.32</v>
      </c>
      <c r="AJ133" s="40">
        <v>137.16999999999999</v>
      </c>
      <c r="AK133" s="40">
        <v>130.5</v>
      </c>
      <c r="AL133" s="38"/>
    </row>
    <row r="134" spans="1:38">
      <c r="A134" s="4">
        <v>123</v>
      </c>
      <c r="B134" s="4" t="s">
        <v>141</v>
      </c>
      <c r="C134" s="8" t="s">
        <v>89</v>
      </c>
      <c r="D134" s="4">
        <v>223855</v>
      </c>
      <c r="E134" s="4">
        <v>214151</v>
      </c>
      <c r="F134" s="4">
        <v>170429</v>
      </c>
      <c r="G134" s="4">
        <v>1</v>
      </c>
      <c r="H134" s="8">
        <v>18</v>
      </c>
      <c r="I134" s="8">
        <v>16.5</v>
      </c>
      <c r="J134" s="8">
        <v>3</v>
      </c>
      <c r="K134" s="8">
        <v>99.3</v>
      </c>
      <c r="L134" s="4">
        <v>1</v>
      </c>
      <c r="M134" s="8">
        <v>3.37</v>
      </c>
      <c r="N134" s="8">
        <v>5.9</v>
      </c>
      <c r="O134" s="8">
        <v>7.6</v>
      </c>
      <c r="P134" s="8">
        <v>5.53</v>
      </c>
      <c r="Q134" s="8">
        <v>-0.38</v>
      </c>
      <c r="R134" s="8">
        <v>0.22</v>
      </c>
      <c r="S134" s="8">
        <v>-1.1499999999999999</v>
      </c>
      <c r="T134" s="8">
        <v>17.690000000000001</v>
      </c>
      <c r="U134" s="8">
        <v>11.38</v>
      </c>
      <c r="V134" s="8">
        <v>-1.04</v>
      </c>
      <c r="W134" s="8">
        <v>12.69</v>
      </c>
      <c r="X134" s="8">
        <v>-0.46</v>
      </c>
      <c r="Y134" s="8">
        <v>47.2</v>
      </c>
      <c r="Z134" s="8">
        <v>0.3</v>
      </c>
      <c r="AA134" s="8">
        <v>1.39</v>
      </c>
      <c r="AB134" s="8">
        <v>-0.52</v>
      </c>
      <c r="AC134" s="41">
        <v>0</v>
      </c>
      <c r="AD134" s="41">
        <v>-0.03</v>
      </c>
      <c r="AE134" s="41">
        <v>7.0000000000000007E-2</v>
      </c>
      <c r="AF134" s="41">
        <v>0.08</v>
      </c>
      <c r="AG134" s="40">
        <v>132.33000000000001</v>
      </c>
      <c r="AH134" s="40">
        <v>136.74</v>
      </c>
      <c r="AI134" s="40">
        <v>134.34</v>
      </c>
      <c r="AJ134" s="40">
        <v>142.41999999999999</v>
      </c>
      <c r="AK134" s="40">
        <v>138.97</v>
      </c>
      <c r="AL134" s="38"/>
    </row>
    <row r="135" spans="1:38">
      <c r="A135" s="4">
        <v>124</v>
      </c>
      <c r="B135" s="4" t="s">
        <v>141</v>
      </c>
      <c r="C135" s="8" t="s">
        <v>89</v>
      </c>
      <c r="D135" s="4">
        <v>227564</v>
      </c>
      <c r="E135" s="4">
        <v>207756</v>
      </c>
      <c r="F135" s="4">
        <v>175020</v>
      </c>
      <c r="G135" s="4">
        <v>1</v>
      </c>
      <c r="H135" s="8">
        <v>18.7</v>
      </c>
      <c r="I135" s="8">
        <v>16.8</v>
      </c>
      <c r="J135" s="8">
        <v>3.1</v>
      </c>
      <c r="K135" s="8">
        <v>99.5</v>
      </c>
      <c r="L135" s="4">
        <v>1</v>
      </c>
      <c r="M135" s="8">
        <v>4.91</v>
      </c>
      <c r="N135" s="8">
        <v>5.8</v>
      </c>
      <c r="O135" s="8">
        <v>7.84</v>
      </c>
      <c r="P135" s="8">
        <v>7.24</v>
      </c>
      <c r="Q135" s="8">
        <v>-0.85</v>
      </c>
      <c r="R135" s="8">
        <v>0.11</v>
      </c>
      <c r="S135" s="8">
        <v>-1.1499999999999999</v>
      </c>
      <c r="T135" s="8">
        <v>21.61</v>
      </c>
      <c r="U135" s="8">
        <v>26.29</v>
      </c>
      <c r="V135" s="8">
        <v>-1.27</v>
      </c>
      <c r="W135" s="8">
        <v>9.34</v>
      </c>
      <c r="X135" s="8">
        <v>0.02</v>
      </c>
      <c r="Y135" s="8">
        <v>134.47999999999999</v>
      </c>
      <c r="Z135" s="8">
        <v>0.39</v>
      </c>
      <c r="AA135" s="8">
        <v>2.4900000000000002</v>
      </c>
      <c r="AB135" s="8">
        <v>-1.1499999999999999</v>
      </c>
      <c r="AC135" s="41">
        <v>-0.02</v>
      </c>
      <c r="AD135" s="41">
        <v>0.03</v>
      </c>
      <c r="AE135" s="41">
        <v>0.03</v>
      </c>
      <c r="AF135" s="41">
        <v>0.05</v>
      </c>
      <c r="AG135" s="40">
        <v>134.35</v>
      </c>
      <c r="AH135" s="40">
        <v>140.68</v>
      </c>
      <c r="AI135" s="40">
        <v>129.77000000000001</v>
      </c>
      <c r="AJ135" s="40">
        <v>148.65</v>
      </c>
      <c r="AK135" s="40">
        <v>136.37</v>
      </c>
      <c r="AL135" s="38"/>
    </row>
    <row r="136" spans="1:38">
      <c r="A136" s="4">
        <v>125</v>
      </c>
      <c r="B136" s="4" t="s">
        <v>141</v>
      </c>
      <c r="C136" s="8" t="s">
        <v>89</v>
      </c>
      <c r="D136" s="4">
        <v>227321</v>
      </c>
      <c r="E136" s="4">
        <v>210061</v>
      </c>
      <c r="F136" s="4">
        <v>196791</v>
      </c>
      <c r="G136" s="4">
        <v>2</v>
      </c>
      <c r="H136" s="8">
        <v>17.3</v>
      </c>
      <c r="I136" s="8">
        <v>16.399999999999999</v>
      </c>
      <c r="J136" s="8">
        <v>2.8</v>
      </c>
      <c r="K136" s="8">
        <v>99.6</v>
      </c>
      <c r="L136" s="4">
        <v>1</v>
      </c>
      <c r="M136" s="8">
        <v>6.08</v>
      </c>
      <c r="N136" s="8">
        <v>9.3800000000000008</v>
      </c>
      <c r="O136" s="8">
        <v>10.7</v>
      </c>
      <c r="P136" s="8">
        <v>9.68</v>
      </c>
      <c r="Q136" s="8">
        <v>-0.55000000000000004</v>
      </c>
      <c r="R136" s="8">
        <v>1.74</v>
      </c>
      <c r="S136" s="8">
        <v>-1.42</v>
      </c>
      <c r="T136" s="8">
        <v>10.56</v>
      </c>
      <c r="U136" s="8">
        <v>17.29</v>
      </c>
      <c r="V136" s="8">
        <v>-1.07</v>
      </c>
      <c r="W136" s="8">
        <v>8.7100000000000009</v>
      </c>
      <c r="X136" s="8">
        <v>-0.53</v>
      </c>
      <c r="Y136" s="8">
        <v>12.12</v>
      </c>
      <c r="Z136" s="8">
        <v>0.15</v>
      </c>
      <c r="AA136" s="8">
        <v>3.52</v>
      </c>
      <c r="AB136" s="8">
        <v>-0.73</v>
      </c>
      <c r="AC136" s="41">
        <v>0.08</v>
      </c>
      <c r="AD136" s="41">
        <v>0.17</v>
      </c>
      <c r="AE136" s="41">
        <v>0.03</v>
      </c>
      <c r="AF136" s="41">
        <v>0.27</v>
      </c>
      <c r="AG136" s="40">
        <v>147.69</v>
      </c>
      <c r="AH136" s="40">
        <v>154.56</v>
      </c>
      <c r="AI136" s="40">
        <v>152.80000000000001</v>
      </c>
      <c r="AJ136" s="40">
        <v>158.76</v>
      </c>
      <c r="AK136" s="40">
        <v>159.5</v>
      </c>
      <c r="AL136" s="38"/>
    </row>
    <row r="137" spans="1:38">
      <c r="A137" s="4">
        <v>126</v>
      </c>
      <c r="B137" s="4" t="s">
        <v>141</v>
      </c>
      <c r="C137" s="8" t="s">
        <v>89</v>
      </c>
      <c r="D137" s="4">
        <v>227535</v>
      </c>
      <c r="E137" s="4">
        <v>210061</v>
      </c>
      <c r="F137" s="4">
        <v>196311</v>
      </c>
      <c r="G137" s="4">
        <v>1</v>
      </c>
      <c r="H137" s="8">
        <v>17.899999999999999</v>
      </c>
      <c r="I137" s="8">
        <v>17.899999999999999</v>
      </c>
      <c r="J137" s="8">
        <v>3.2</v>
      </c>
      <c r="K137" s="8">
        <v>99.4</v>
      </c>
      <c r="L137" s="4">
        <v>1</v>
      </c>
      <c r="M137" s="8">
        <v>3.88</v>
      </c>
      <c r="N137" s="8">
        <v>5.76</v>
      </c>
      <c r="O137" s="8">
        <v>7.18</v>
      </c>
      <c r="P137" s="8">
        <v>6.47</v>
      </c>
      <c r="Q137" s="8">
        <v>-1.3</v>
      </c>
      <c r="R137" s="8">
        <v>-0.5</v>
      </c>
      <c r="S137" s="8">
        <v>-1.41</v>
      </c>
      <c r="T137" s="8">
        <v>24.18</v>
      </c>
      <c r="U137" s="8">
        <v>31.05</v>
      </c>
      <c r="V137" s="8">
        <v>-0.05</v>
      </c>
      <c r="W137" s="8">
        <v>9.32</v>
      </c>
      <c r="X137" s="8">
        <v>-0.61</v>
      </c>
      <c r="Y137" s="8">
        <v>63.18</v>
      </c>
      <c r="Z137" s="8">
        <v>0.05</v>
      </c>
      <c r="AA137" s="8">
        <v>1.75</v>
      </c>
      <c r="AB137" s="8">
        <v>-0.28000000000000003</v>
      </c>
      <c r="AC137" s="41">
        <v>0.03</v>
      </c>
      <c r="AD137" s="41">
        <v>0.08</v>
      </c>
      <c r="AE137" s="41">
        <v>0.02</v>
      </c>
      <c r="AF137" s="41">
        <v>0.11</v>
      </c>
      <c r="AG137" s="40">
        <v>143.69999999999999</v>
      </c>
      <c r="AH137" s="40">
        <v>152.69</v>
      </c>
      <c r="AI137" s="40">
        <v>147.30000000000001</v>
      </c>
      <c r="AJ137" s="40">
        <v>165.01</v>
      </c>
      <c r="AK137" s="40">
        <v>158.52000000000001</v>
      </c>
      <c r="AL137" s="38"/>
    </row>
    <row r="138" spans="1:38">
      <c r="A138" s="4">
        <v>127</v>
      </c>
      <c r="B138" s="4" t="s">
        <v>141</v>
      </c>
      <c r="C138" s="8" t="s">
        <v>89</v>
      </c>
      <c r="D138" s="4">
        <v>227314</v>
      </c>
      <c r="E138" s="4">
        <v>210061</v>
      </c>
      <c r="F138" s="4">
        <v>196762</v>
      </c>
      <c r="G138" s="4">
        <v>2</v>
      </c>
      <c r="H138" s="8">
        <v>16.899999999999999</v>
      </c>
      <c r="I138" s="8">
        <v>14.9</v>
      </c>
      <c r="J138" s="8">
        <v>2.5</v>
      </c>
      <c r="K138" s="8">
        <v>99.6</v>
      </c>
      <c r="L138" s="4">
        <v>1</v>
      </c>
      <c r="M138" s="8">
        <v>5.52</v>
      </c>
      <c r="N138" s="8">
        <v>6.11</v>
      </c>
      <c r="O138" s="8">
        <v>7.6</v>
      </c>
      <c r="P138" s="8">
        <v>6.76</v>
      </c>
      <c r="Q138" s="8">
        <v>0.16</v>
      </c>
      <c r="R138" s="8">
        <v>1.62</v>
      </c>
      <c r="S138" s="8">
        <v>-2.15</v>
      </c>
      <c r="T138" s="8">
        <v>16.3</v>
      </c>
      <c r="U138" s="8">
        <v>15.74</v>
      </c>
      <c r="V138" s="8">
        <v>-1.44</v>
      </c>
      <c r="W138" s="8">
        <v>15.47</v>
      </c>
      <c r="X138" s="8">
        <v>-0.28999999999999998</v>
      </c>
      <c r="Y138" s="8">
        <v>162.55000000000001</v>
      </c>
      <c r="Z138" s="8">
        <v>0.45</v>
      </c>
      <c r="AA138" s="8">
        <v>1.74</v>
      </c>
      <c r="AB138" s="8">
        <v>-0.36</v>
      </c>
      <c r="AC138" s="41">
        <v>0.04</v>
      </c>
      <c r="AD138" s="41">
        <v>0.13</v>
      </c>
      <c r="AE138" s="41">
        <v>0.03</v>
      </c>
      <c r="AF138" s="41">
        <v>0.18</v>
      </c>
      <c r="AG138" s="40">
        <v>137.72</v>
      </c>
      <c r="AH138" s="40">
        <v>146.59</v>
      </c>
      <c r="AI138" s="40">
        <v>123.2</v>
      </c>
      <c r="AJ138" s="40">
        <v>155.44999999999999</v>
      </c>
      <c r="AK138" s="40">
        <v>141.21</v>
      </c>
      <c r="AL138" s="38"/>
    </row>
    <row r="139" spans="1:38">
      <c r="A139" s="4">
        <v>128</v>
      </c>
      <c r="B139" s="4" t="s">
        <v>141</v>
      </c>
      <c r="C139" s="8" t="s">
        <v>89</v>
      </c>
      <c r="D139" s="4">
        <v>227546</v>
      </c>
      <c r="E139" s="4">
        <v>196464</v>
      </c>
      <c r="F139" s="4">
        <v>196552</v>
      </c>
      <c r="G139" s="4">
        <v>2</v>
      </c>
      <c r="H139" s="8">
        <v>16.5</v>
      </c>
      <c r="I139" s="8">
        <v>17.2</v>
      </c>
      <c r="J139" s="8">
        <v>2.8</v>
      </c>
      <c r="K139" s="8">
        <v>99.8</v>
      </c>
      <c r="L139" s="4">
        <v>1</v>
      </c>
      <c r="M139" s="8">
        <v>4.63</v>
      </c>
      <c r="N139" s="8">
        <v>5.88</v>
      </c>
      <c r="O139" s="8">
        <v>7.54</v>
      </c>
      <c r="P139" s="8">
        <v>6.39</v>
      </c>
      <c r="Q139" s="8">
        <v>-0.62</v>
      </c>
      <c r="R139" s="8">
        <v>0.06</v>
      </c>
      <c r="S139" s="8">
        <v>-1.42</v>
      </c>
      <c r="T139" s="8">
        <v>15.35</v>
      </c>
      <c r="U139" s="8">
        <v>20.53</v>
      </c>
      <c r="V139" s="8">
        <v>-1.39</v>
      </c>
      <c r="W139" s="8">
        <v>5.83</v>
      </c>
      <c r="X139" s="8">
        <v>-0.42</v>
      </c>
      <c r="Y139" s="8">
        <v>130.91999999999999</v>
      </c>
      <c r="Z139" s="8">
        <v>0.81</v>
      </c>
      <c r="AA139" s="8">
        <v>1.9</v>
      </c>
      <c r="AB139" s="8">
        <v>-0.37</v>
      </c>
      <c r="AC139" s="41">
        <v>0.03</v>
      </c>
      <c r="AD139" s="41">
        <v>0.06</v>
      </c>
      <c r="AE139" s="41">
        <v>0.01</v>
      </c>
      <c r="AF139" s="41">
        <v>0.08</v>
      </c>
      <c r="AG139" s="40">
        <v>134.03</v>
      </c>
      <c r="AH139" s="40">
        <v>140.9</v>
      </c>
      <c r="AI139" s="40">
        <v>126.48</v>
      </c>
      <c r="AJ139" s="40">
        <v>148.94999999999999</v>
      </c>
      <c r="AK139" s="40">
        <v>137.19999999999999</v>
      </c>
      <c r="AL139" s="38"/>
    </row>
    <row r="140" spans="1:38">
      <c r="A140" s="4">
        <v>129</v>
      </c>
      <c r="B140" s="4" t="s">
        <v>141</v>
      </c>
      <c r="C140" s="8" t="s">
        <v>89</v>
      </c>
      <c r="D140" s="4">
        <v>227417</v>
      </c>
      <c r="E140" s="4">
        <v>196464</v>
      </c>
      <c r="F140" s="4">
        <v>176175</v>
      </c>
      <c r="G140" s="4">
        <v>2</v>
      </c>
      <c r="H140" s="8">
        <v>17.100000000000001</v>
      </c>
      <c r="I140" s="8">
        <v>15</v>
      </c>
      <c r="J140" s="8">
        <v>2.6</v>
      </c>
      <c r="K140" s="8">
        <v>99.6</v>
      </c>
      <c r="L140" s="4">
        <v>1</v>
      </c>
      <c r="M140" s="8">
        <v>3.1</v>
      </c>
      <c r="N140" s="8">
        <v>3.76</v>
      </c>
      <c r="O140" s="8">
        <v>6.57</v>
      </c>
      <c r="P140" s="8">
        <v>6.6</v>
      </c>
      <c r="Q140" s="8">
        <v>-0.65</v>
      </c>
      <c r="R140" s="8">
        <v>-0.42</v>
      </c>
      <c r="S140" s="8">
        <v>-1.69</v>
      </c>
      <c r="T140" s="8">
        <v>15.51</v>
      </c>
      <c r="U140" s="8">
        <v>20.49</v>
      </c>
      <c r="V140" s="8">
        <v>-1.2</v>
      </c>
      <c r="W140" s="8">
        <v>6.67</v>
      </c>
      <c r="X140" s="8">
        <v>-0.24</v>
      </c>
      <c r="Y140" s="8">
        <v>27.83</v>
      </c>
      <c r="Z140" s="8">
        <v>0.55000000000000004</v>
      </c>
      <c r="AA140" s="8">
        <v>1.27</v>
      </c>
      <c r="AB140" s="8">
        <v>-0.31</v>
      </c>
      <c r="AC140" s="41">
        <v>0.01</v>
      </c>
      <c r="AD140" s="41">
        <v>0.06</v>
      </c>
      <c r="AE140" s="41">
        <v>0.01</v>
      </c>
      <c r="AF140" s="41">
        <v>7.0000000000000007E-2</v>
      </c>
      <c r="AG140" s="40">
        <v>127.5</v>
      </c>
      <c r="AH140" s="40">
        <v>135.22</v>
      </c>
      <c r="AI140" s="40">
        <v>136.47999999999999</v>
      </c>
      <c r="AJ140" s="40">
        <v>146.16999999999999</v>
      </c>
      <c r="AK140" s="40">
        <v>150.36000000000001</v>
      </c>
      <c r="AL140" s="38"/>
    </row>
    <row r="141" spans="1:38">
      <c r="A141" s="4">
        <v>130</v>
      </c>
      <c r="B141" s="4" t="s">
        <v>141</v>
      </c>
      <c r="C141" s="8" t="s">
        <v>89</v>
      </c>
      <c r="D141" s="4">
        <v>227075</v>
      </c>
      <c r="E141" s="4">
        <v>207113</v>
      </c>
      <c r="F141" s="4">
        <v>207162</v>
      </c>
      <c r="G141" s="4">
        <v>1</v>
      </c>
      <c r="H141" s="8">
        <v>18.100000000000001</v>
      </c>
      <c r="I141" s="8">
        <v>17.7</v>
      </c>
      <c r="J141" s="8">
        <v>3.2</v>
      </c>
      <c r="K141" s="8">
        <v>99.5</v>
      </c>
      <c r="L141" s="4">
        <v>2</v>
      </c>
      <c r="M141" s="8">
        <v>1.29</v>
      </c>
      <c r="N141" s="8">
        <v>4.3499999999999996</v>
      </c>
      <c r="O141" s="8">
        <v>7.31</v>
      </c>
      <c r="P141" s="8">
        <v>6.66</v>
      </c>
      <c r="Q141" s="8">
        <v>-0.88</v>
      </c>
      <c r="R141" s="8">
        <v>-0.11</v>
      </c>
      <c r="S141" s="8">
        <v>-1.64</v>
      </c>
      <c r="T141" s="8">
        <v>15.01</v>
      </c>
      <c r="U141" s="8">
        <v>17.86</v>
      </c>
      <c r="V141" s="8">
        <v>-0.54</v>
      </c>
      <c r="W141" s="8">
        <v>10.89</v>
      </c>
      <c r="X141" s="8">
        <v>-0.28000000000000003</v>
      </c>
      <c r="Y141" s="8">
        <v>36.25</v>
      </c>
      <c r="Z141" s="8">
        <v>0.68</v>
      </c>
      <c r="AA141" s="8">
        <v>1.26</v>
      </c>
      <c r="AB141" s="8">
        <v>-0.32</v>
      </c>
      <c r="AC141" s="41">
        <v>-0.01</v>
      </c>
      <c r="AD141" s="41">
        <v>0.06</v>
      </c>
      <c r="AE141" s="41">
        <v>0.02</v>
      </c>
      <c r="AF141" s="41">
        <v>0.05</v>
      </c>
      <c r="AG141" s="40">
        <v>126.95</v>
      </c>
      <c r="AH141" s="40">
        <v>133.4</v>
      </c>
      <c r="AI141" s="40">
        <v>129.35</v>
      </c>
      <c r="AJ141" s="40">
        <v>143.15</v>
      </c>
      <c r="AK141" s="40">
        <v>144.18</v>
      </c>
      <c r="AL141" s="38"/>
    </row>
    <row r="142" spans="1:38">
      <c r="A142" s="4">
        <v>131</v>
      </c>
      <c r="B142" s="4" t="s">
        <v>141</v>
      </c>
      <c r="C142" s="8" t="s">
        <v>89</v>
      </c>
      <c r="D142" s="4">
        <v>227357</v>
      </c>
      <c r="E142" s="4">
        <v>210061</v>
      </c>
      <c r="F142" s="4">
        <v>197132</v>
      </c>
      <c r="G142" s="4">
        <v>2</v>
      </c>
      <c r="H142" s="8">
        <v>17.8</v>
      </c>
      <c r="I142" s="8">
        <v>17.5</v>
      </c>
      <c r="J142" s="8">
        <v>3.1</v>
      </c>
      <c r="K142" s="8">
        <v>99.3</v>
      </c>
      <c r="L142" s="4">
        <v>2</v>
      </c>
      <c r="M142" s="8">
        <v>3.54</v>
      </c>
      <c r="N142" s="8">
        <v>5.75</v>
      </c>
      <c r="O142" s="8">
        <v>7.89</v>
      </c>
      <c r="P142" s="8">
        <v>7.46</v>
      </c>
      <c r="Q142" s="8">
        <v>-0.54</v>
      </c>
      <c r="R142" s="8">
        <v>0.95</v>
      </c>
      <c r="S142" s="8">
        <v>-1.43</v>
      </c>
      <c r="T142" s="8">
        <v>14.61</v>
      </c>
      <c r="U142" s="8">
        <v>15.03</v>
      </c>
      <c r="V142" s="8">
        <v>-0.44</v>
      </c>
      <c r="W142" s="8">
        <v>10.14</v>
      </c>
      <c r="X142" s="8">
        <v>-0.5</v>
      </c>
      <c r="Y142" s="8">
        <v>47.89</v>
      </c>
      <c r="Z142" s="8">
        <v>0.12</v>
      </c>
      <c r="AA142" s="8">
        <v>1.66</v>
      </c>
      <c r="AB142" s="8">
        <v>-0.73</v>
      </c>
      <c r="AC142" s="41">
        <v>0.03</v>
      </c>
      <c r="AD142" s="41">
        <v>0.1</v>
      </c>
      <c r="AE142" s="41">
        <v>0.03</v>
      </c>
      <c r="AF142" s="41">
        <v>0.14000000000000001</v>
      </c>
      <c r="AG142" s="40">
        <v>133.75</v>
      </c>
      <c r="AH142" s="40">
        <v>140</v>
      </c>
      <c r="AI142" s="40">
        <v>136.86000000000001</v>
      </c>
      <c r="AJ142" s="40">
        <v>147.94</v>
      </c>
      <c r="AK142" s="40">
        <v>146.87</v>
      </c>
      <c r="AL142" s="38"/>
    </row>
    <row r="143" spans="1:38">
      <c r="A143" s="4">
        <v>132</v>
      </c>
      <c r="B143" s="4" t="s">
        <v>141</v>
      </c>
      <c r="C143" s="8" t="s">
        <v>89</v>
      </c>
      <c r="D143" s="4">
        <v>227519</v>
      </c>
      <c r="E143" s="4">
        <v>210061</v>
      </c>
      <c r="F143" s="4">
        <v>187113</v>
      </c>
      <c r="G143" s="4">
        <v>1</v>
      </c>
      <c r="H143" s="8">
        <v>18.8</v>
      </c>
      <c r="I143" s="8">
        <v>16.600000000000001</v>
      </c>
      <c r="J143" s="8">
        <v>3.1</v>
      </c>
      <c r="K143" s="8">
        <v>99.4</v>
      </c>
      <c r="L143" s="4">
        <v>2</v>
      </c>
      <c r="M143" s="8">
        <v>4.12</v>
      </c>
      <c r="N143" s="8">
        <v>4.83</v>
      </c>
      <c r="O143" s="8">
        <v>5.38</v>
      </c>
      <c r="P143" s="8">
        <v>6.48</v>
      </c>
      <c r="Q143" s="8">
        <v>-0.27</v>
      </c>
      <c r="R143" s="8">
        <v>1.47</v>
      </c>
      <c r="S143" s="8">
        <v>-1.04</v>
      </c>
      <c r="T143" s="8">
        <v>11.67</v>
      </c>
      <c r="U143" s="8">
        <v>14.07</v>
      </c>
      <c r="V143" s="8">
        <v>-0.94</v>
      </c>
      <c r="W143" s="8">
        <v>5.34</v>
      </c>
      <c r="X143" s="8">
        <v>-0.4</v>
      </c>
      <c r="Y143" s="8">
        <v>-3.22</v>
      </c>
      <c r="Z143" s="8">
        <v>0.31</v>
      </c>
      <c r="AA143" s="8">
        <v>1.8</v>
      </c>
      <c r="AB143" s="8">
        <v>-1.1499999999999999</v>
      </c>
      <c r="AC143" s="41">
        <v>0.05</v>
      </c>
      <c r="AD143" s="41">
        <v>0.12</v>
      </c>
      <c r="AE143" s="41">
        <v>0.05</v>
      </c>
      <c r="AF143" s="41">
        <v>0.22</v>
      </c>
      <c r="AG143" s="40">
        <v>134.93</v>
      </c>
      <c r="AH143" s="40">
        <v>141.09</v>
      </c>
      <c r="AI143" s="40">
        <v>142.72</v>
      </c>
      <c r="AJ143" s="40">
        <v>147.55000000000001</v>
      </c>
      <c r="AK143" s="40">
        <v>150.22</v>
      </c>
      <c r="AL143" s="38"/>
    </row>
    <row r="144" spans="1:38">
      <c r="A144" s="4">
        <v>133</v>
      </c>
      <c r="B144" s="4" t="s">
        <v>141</v>
      </c>
      <c r="C144" s="8" t="s">
        <v>89</v>
      </c>
      <c r="D144" s="4">
        <v>227259</v>
      </c>
      <c r="E144" s="4">
        <v>210911</v>
      </c>
      <c r="F144" s="4">
        <v>186909</v>
      </c>
      <c r="G144" s="4">
        <v>2</v>
      </c>
      <c r="H144" s="8">
        <v>19</v>
      </c>
      <c r="I144" s="8">
        <v>17.100000000000001</v>
      </c>
      <c r="J144" s="8">
        <v>3.2</v>
      </c>
      <c r="K144" s="8">
        <v>99.4</v>
      </c>
      <c r="L144" s="4">
        <v>2</v>
      </c>
      <c r="M144" s="8">
        <v>3.65</v>
      </c>
      <c r="N144" s="8">
        <v>5.03</v>
      </c>
      <c r="O144" s="8">
        <v>6.62</v>
      </c>
      <c r="P144" s="8">
        <v>4.88</v>
      </c>
      <c r="Q144" s="8">
        <v>-0.55000000000000004</v>
      </c>
      <c r="R144" s="8">
        <v>-0.11</v>
      </c>
      <c r="S144" s="8">
        <v>-1.1200000000000001</v>
      </c>
      <c r="T144" s="8">
        <v>24.73</v>
      </c>
      <c r="U144" s="8">
        <v>25.86</v>
      </c>
      <c r="V144" s="8">
        <v>-0.59</v>
      </c>
      <c r="W144" s="8">
        <v>7.82</v>
      </c>
      <c r="X144" s="8">
        <v>-0.23</v>
      </c>
      <c r="Y144" s="8">
        <v>62.49</v>
      </c>
      <c r="Z144" s="8">
        <v>0.6</v>
      </c>
      <c r="AA144" s="8">
        <v>1.1299999999999999</v>
      </c>
      <c r="AB144" s="8">
        <v>-0.52</v>
      </c>
      <c r="AC144" s="41">
        <v>0.01</v>
      </c>
      <c r="AD144" s="41">
        <v>0.06</v>
      </c>
      <c r="AE144" s="41">
        <v>0.01</v>
      </c>
      <c r="AF144" s="41">
        <v>0.06</v>
      </c>
      <c r="AG144" s="40">
        <v>135.30000000000001</v>
      </c>
      <c r="AH144" s="40">
        <v>143.96</v>
      </c>
      <c r="AI144" s="40">
        <v>137.44</v>
      </c>
      <c r="AJ144" s="40">
        <v>155.88999999999999</v>
      </c>
      <c r="AK144" s="40">
        <v>151.1</v>
      </c>
      <c r="AL144" s="38"/>
    </row>
    <row r="145" spans="1:38">
      <c r="A145" s="4">
        <v>134</v>
      </c>
      <c r="B145" s="4" t="s">
        <v>141</v>
      </c>
      <c r="C145" s="8" t="s">
        <v>89</v>
      </c>
      <c r="D145" s="4">
        <v>227639</v>
      </c>
      <c r="E145" s="4">
        <v>196464</v>
      </c>
      <c r="F145" s="4">
        <v>186603</v>
      </c>
      <c r="G145" s="4">
        <v>2</v>
      </c>
      <c r="H145" s="8">
        <v>18.600000000000001</v>
      </c>
      <c r="I145" s="8">
        <v>17.600000000000001</v>
      </c>
      <c r="J145" s="8">
        <v>3.3</v>
      </c>
      <c r="K145" s="8">
        <v>99.6</v>
      </c>
      <c r="L145" s="4">
        <v>2</v>
      </c>
      <c r="M145" s="8">
        <v>2.76</v>
      </c>
      <c r="N145" s="8">
        <v>3.98</v>
      </c>
      <c r="O145" s="8">
        <v>4.87</v>
      </c>
      <c r="P145" s="8">
        <v>2.79</v>
      </c>
      <c r="Q145" s="8">
        <v>-0.5</v>
      </c>
      <c r="R145" s="8">
        <v>0.27</v>
      </c>
      <c r="S145" s="8">
        <v>-0.25</v>
      </c>
      <c r="T145" s="8">
        <v>22.94</v>
      </c>
      <c r="U145" s="8">
        <v>27.39</v>
      </c>
      <c r="V145" s="8">
        <v>-0.67</v>
      </c>
      <c r="W145" s="8">
        <v>12.01</v>
      </c>
      <c r="X145" s="8">
        <v>-0.21</v>
      </c>
      <c r="Y145" s="8">
        <v>18.75</v>
      </c>
      <c r="Z145" s="8">
        <v>0.28000000000000003</v>
      </c>
      <c r="AA145" s="8">
        <v>1.1000000000000001</v>
      </c>
      <c r="AB145" s="8">
        <v>-0.47</v>
      </c>
      <c r="AC145" s="41">
        <v>-0.01</v>
      </c>
      <c r="AD145" s="41">
        <v>-0.05</v>
      </c>
      <c r="AE145" s="41">
        <v>0.04</v>
      </c>
      <c r="AF145" s="41">
        <v>0</v>
      </c>
      <c r="AG145" s="40">
        <v>130.15</v>
      </c>
      <c r="AH145" s="40">
        <v>134.94</v>
      </c>
      <c r="AI145" s="40">
        <v>133.84</v>
      </c>
      <c r="AJ145" s="40">
        <v>143.16</v>
      </c>
      <c r="AK145" s="40">
        <v>132.96</v>
      </c>
      <c r="AL145" s="38"/>
    </row>
    <row r="146" spans="1:38">
      <c r="A146" s="4">
        <v>135</v>
      </c>
      <c r="B146" s="4" t="s">
        <v>141</v>
      </c>
      <c r="C146" s="8" t="s">
        <v>89</v>
      </c>
      <c r="D146" s="4">
        <v>227159</v>
      </c>
      <c r="E146" s="4">
        <v>210061</v>
      </c>
      <c r="F146" s="4">
        <v>186821</v>
      </c>
      <c r="G146" s="4">
        <v>2</v>
      </c>
      <c r="H146" s="8">
        <v>17.600000000000001</v>
      </c>
      <c r="I146" s="8">
        <v>16.100000000000001</v>
      </c>
      <c r="J146" s="8">
        <v>2.8</v>
      </c>
      <c r="K146" s="8">
        <v>99.8</v>
      </c>
      <c r="L146" s="4">
        <v>1</v>
      </c>
      <c r="M146" s="8">
        <v>4</v>
      </c>
      <c r="N146" s="8">
        <v>5.43</v>
      </c>
      <c r="O146" s="8">
        <v>5.55</v>
      </c>
      <c r="P146" s="8">
        <v>4.3600000000000003</v>
      </c>
      <c r="Q146" s="8">
        <v>-0.23</v>
      </c>
      <c r="R146" s="8">
        <v>0.6</v>
      </c>
      <c r="S146" s="8">
        <v>-1.29</v>
      </c>
      <c r="T146" s="8">
        <v>18.02</v>
      </c>
      <c r="U146" s="8">
        <v>19.13</v>
      </c>
      <c r="V146" s="8">
        <v>-0.74</v>
      </c>
      <c r="W146" s="8">
        <v>8.92</v>
      </c>
      <c r="X146" s="8">
        <v>-0.19</v>
      </c>
      <c r="Y146" s="8">
        <v>47.93</v>
      </c>
      <c r="Z146" s="8">
        <v>7.0000000000000007E-2</v>
      </c>
      <c r="AA146" s="8">
        <v>1.46</v>
      </c>
      <c r="AB146" s="8">
        <v>-0.16</v>
      </c>
      <c r="AC146" s="41">
        <v>0.05</v>
      </c>
      <c r="AD146" s="41">
        <v>0.06</v>
      </c>
      <c r="AE146" s="41">
        <v>0</v>
      </c>
      <c r="AF146" s="41">
        <v>0.08</v>
      </c>
      <c r="AG146" s="40">
        <v>131.66999999999999</v>
      </c>
      <c r="AH146" s="40">
        <v>139.46</v>
      </c>
      <c r="AI146" s="40">
        <v>137.4</v>
      </c>
      <c r="AJ146" s="40">
        <v>148.34</v>
      </c>
      <c r="AK146" s="40">
        <v>147.5</v>
      </c>
      <c r="AL146" s="38"/>
    </row>
    <row r="147" spans="1:38">
      <c r="A147" s="4">
        <v>136</v>
      </c>
      <c r="B147" s="4" t="s">
        <v>141</v>
      </c>
      <c r="C147" s="8" t="s">
        <v>89</v>
      </c>
      <c r="D147" s="4">
        <v>227054</v>
      </c>
      <c r="E147" s="4">
        <v>201114</v>
      </c>
      <c r="F147" s="4">
        <v>202425</v>
      </c>
      <c r="G147" s="4">
        <v>2</v>
      </c>
      <c r="H147" s="8">
        <v>16.600000000000001</v>
      </c>
      <c r="I147" s="8">
        <v>19.600000000000001</v>
      </c>
      <c r="J147" s="8">
        <v>3.3</v>
      </c>
      <c r="K147" s="8">
        <v>99.4</v>
      </c>
      <c r="L147" s="4">
        <v>2</v>
      </c>
      <c r="M147" s="8">
        <v>4.05</v>
      </c>
      <c r="N147" s="8">
        <v>4.74</v>
      </c>
      <c r="O147" s="8">
        <v>5.64</v>
      </c>
      <c r="P147" s="8">
        <v>4.57</v>
      </c>
      <c r="Q147" s="8">
        <v>-0.04</v>
      </c>
      <c r="R147" s="8">
        <v>1.21</v>
      </c>
      <c r="S147" s="8">
        <v>-1.7</v>
      </c>
      <c r="T147" s="8">
        <v>15.29</v>
      </c>
      <c r="U147" s="8">
        <v>19.23</v>
      </c>
      <c r="V147" s="8">
        <v>0.18</v>
      </c>
      <c r="W147" s="8">
        <v>12.69</v>
      </c>
      <c r="X147" s="8">
        <v>0.1</v>
      </c>
      <c r="Y147" s="8">
        <v>95.7</v>
      </c>
      <c r="Z147" s="8">
        <v>0.46</v>
      </c>
      <c r="AA147" s="8">
        <v>1.67</v>
      </c>
      <c r="AB147" s="8">
        <v>-0.46</v>
      </c>
      <c r="AC147" s="41">
        <v>0.03</v>
      </c>
      <c r="AD147" s="41">
        <v>0.02</v>
      </c>
      <c r="AE147" s="41">
        <v>0.04</v>
      </c>
      <c r="AF147" s="41">
        <v>0.1</v>
      </c>
      <c r="AG147" s="40">
        <v>130.57</v>
      </c>
      <c r="AH147" s="40">
        <v>137.62</v>
      </c>
      <c r="AI147" s="40">
        <v>131.36000000000001</v>
      </c>
      <c r="AJ147" s="40">
        <v>144.25</v>
      </c>
      <c r="AK147" s="40">
        <v>141.63999999999999</v>
      </c>
      <c r="AL147" s="38"/>
    </row>
    <row r="148" spans="1:38">
      <c r="A148" s="4">
        <v>137</v>
      </c>
      <c r="B148" s="4" t="s">
        <v>141</v>
      </c>
      <c r="C148" s="8" t="s">
        <v>89</v>
      </c>
      <c r="D148" s="4">
        <v>227291</v>
      </c>
      <c r="E148" s="4">
        <v>210061</v>
      </c>
      <c r="F148" s="4">
        <v>197041</v>
      </c>
      <c r="G148" s="4">
        <v>2</v>
      </c>
      <c r="H148" s="8">
        <v>17.7</v>
      </c>
      <c r="I148" s="8">
        <v>15.8</v>
      </c>
      <c r="J148" s="8">
        <v>2.8</v>
      </c>
      <c r="K148" s="8">
        <v>99.8</v>
      </c>
      <c r="L148" s="4">
        <v>1</v>
      </c>
      <c r="M148" s="8">
        <v>2.27</v>
      </c>
      <c r="N148" s="8">
        <v>3.81</v>
      </c>
      <c r="O148" s="8">
        <v>5.14</v>
      </c>
      <c r="P148" s="8">
        <v>5.1100000000000003</v>
      </c>
      <c r="Q148" s="8">
        <v>0.54</v>
      </c>
      <c r="R148" s="8">
        <v>1.62</v>
      </c>
      <c r="S148" s="8">
        <v>-1.01</v>
      </c>
      <c r="T148" s="8">
        <v>10.8</v>
      </c>
      <c r="U148" s="8">
        <v>13.83</v>
      </c>
      <c r="V148" s="8">
        <v>-1.5</v>
      </c>
      <c r="W148" s="8">
        <v>7.21</v>
      </c>
      <c r="X148" s="8">
        <v>-0.28000000000000003</v>
      </c>
      <c r="Y148" s="8">
        <v>22.46</v>
      </c>
      <c r="Z148" s="8">
        <v>-0.04</v>
      </c>
      <c r="AA148" s="8">
        <v>0.06</v>
      </c>
      <c r="AB148" s="8">
        <v>-0.26</v>
      </c>
      <c r="AC148" s="41">
        <v>0.06</v>
      </c>
      <c r="AD148" s="41">
        <v>0.05</v>
      </c>
      <c r="AE148" s="41">
        <v>0.05</v>
      </c>
      <c r="AF148" s="41">
        <v>0.17</v>
      </c>
      <c r="AG148" s="40">
        <v>128.16999999999999</v>
      </c>
      <c r="AH148" s="40">
        <v>135.47999999999999</v>
      </c>
      <c r="AI148" s="40">
        <v>134.36000000000001</v>
      </c>
      <c r="AJ148" s="40">
        <v>143.88999999999999</v>
      </c>
      <c r="AK148" s="40">
        <v>140.80000000000001</v>
      </c>
      <c r="AL148" s="38"/>
    </row>
    <row r="149" spans="1:38">
      <c r="A149" s="4">
        <v>138</v>
      </c>
      <c r="B149" s="4" t="s">
        <v>141</v>
      </c>
      <c r="C149" s="8" t="s">
        <v>89</v>
      </c>
      <c r="D149" s="4">
        <v>227322</v>
      </c>
      <c r="E149" s="4">
        <v>196464</v>
      </c>
      <c r="F149" s="4">
        <v>196500</v>
      </c>
      <c r="G149" s="4">
        <v>2</v>
      </c>
      <c r="H149" s="8">
        <v>17.600000000000001</v>
      </c>
      <c r="I149" s="8">
        <v>17.399999999999999</v>
      </c>
      <c r="J149" s="8">
        <v>3.1</v>
      </c>
      <c r="K149" s="8">
        <v>99.6</v>
      </c>
      <c r="L149" s="4">
        <v>1</v>
      </c>
      <c r="M149" s="8">
        <v>5.36</v>
      </c>
      <c r="N149" s="8">
        <v>6.64</v>
      </c>
      <c r="O149" s="8">
        <v>8.61</v>
      </c>
      <c r="P149" s="8">
        <v>8.2100000000000009</v>
      </c>
      <c r="Q149" s="8">
        <v>-0.59</v>
      </c>
      <c r="R149" s="8">
        <v>-0.09</v>
      </c>
      <c r="S149" s="8">
        <v>-1.47</v>
      </c>
      <c r="T149" s="8">
        <v>25.25</v>
      </c>
      <c r="U149" s="8">
        <v>34.479999999999997</v>
      </c>
      <c r="V149" s="8">
        <v>-0.46</v>
      </c>
      <c r="W149" s="8">
        <v>15</v>
      </c>
      <c r="X149" s="8">
        <v>-0.63</v>
      </c>
      <c r="Y149" s="8">
        <v>18.5</v>
      </c>
      <c r="Z149" s="8">
        <v>0.62</v>
      </c>
      <c r="AA149" s="8">
        <v>1.56</v>
      </c>
      <c r="AB149" s="8">
        <v>-0.61</v>
      </c>
      <c r="AC149" s="41">
        <v>0.01</v>
      </c>
      <c r="AD149" s="41">
        <v>0.1</v>
      </c>
      <c r="AE149" s="41">
        <v>0.03</v>
      </c>
      <c r="AF149" s="41">
        <v>0.12</v>
      </c>
      <c r="AG149" s="40">
        <v>148.93</v>
      </c>
      <c r="AH149" s="40">
        <v>159.30000000000001</v>
      </c>
      <c r="AI149" s="40">
        <v>158.75</v>
      </c>
      <c r="AJ149" s="40">
        <v>173.67</v>
      </c>
      <c r="AK149" s="40">
        <v>174.64</v>
      </c>
      <c r="AL149" s="38"/>
    </row>
    <row r="150" spans="1:38">
      <c r="A150" s="4">
        <v>139</v>
      </c>
      <c r="B150" s="4" t="s">
        <v>141</v>
      </c>
      <c r="C150" s="8" t="s">
        <v>89</v>
      </c>
      <c r="D150" s="4">
        <v>227444</v>
      </c>
      <c r="E150" s="4">
        <v>196464</v>
      </c>
      <c r="F150" s="4">
        <v>186479</v>
      </c>
      <c r="G150" s="4">
        <v>2</v>
      </c>
      <c r="H150" s="8">
        <v>16.8</v>
      </c>
      <c r="I150" s="8">
        <v>16.7</v>
      </c>
      <c r="J150" s="8">
        <v>2.8</v>
      </c>
      <c r="K150" s="8">
        <v>99.9</v>
      </c>
      <c r="L150" s="4">
        <v>2</v>
      </c>
      <c r="M150" s="8">
        <v>4.09</v>
      </c>
      <c r="N150" s="8">
        <v>5.0999999999999996</v>
      </c>
      <c r="O150" s="8">
        <v>6.93</v>
      </c>
      <c r="P150" s="8">
        <v>6.18</v>
      </c>
      <c r="Q150" s="8">
        <v>-0.89</v>
      </c>
      <c r="R150" s="8">
        <v>0.27</v>
      </c>
      <c r="S150" s="8">
        <v>-1.83</v>
      </c>
      <c r="T150" s="8">
        <v>30.61</v>
      </c>
      <c r="U150" s="8">
        <v>32.409999999999997</v>
      </c>
      <c r="V150" s="8">
        <v>-0.97</v>
      </c>
      <c r="W150" s="8">
        <v>9.1</v>
      </c>
      <c r="X150" s="8">
        <v>0.31</v>
      </c>
      <c r="Y150" s="8">
        <v>24.37</v>
      </c>
      <c r="Z150" s="8">
        <v>0.56000000000000005</v>
      </c>
      <c r="AA150" s="8">
        <v>1.63</v>
      </c>
      <c r="AB150" s="8">
        <v>-0.25</v>
      </c>
      <c r="AC150" s="41">
        <v>-0.02</v>
      </c>
      <c r="AD150" s="41">
        <v>0.03</v>
      </c>
      <c r="AE150" s="41">
        <v>0</v>
      </c>
      <c r="AF150" s="41">
        <v>0</v>
      </c>
      <c r="AG150" s="40">
        <v>132.56</v>
      </c>
      <c r="AH150" s="40">
        <v>142.11000000000001</v>
      </c>
      <c r="AI150" s="40">
        <v>142</v>
      </c>
      <c r="AJ150" s="40">
        <v>153.93</v>
      </c>
      <c r="AK150" s="40">
        <v>154.97</v>
      </c>
      <c r="AL150" s="38"/>
    </row>
    <row r="151" spans="1:38">
      <c r="A151" s="4">
        <v>140</v>
      </c>
      <c r="B151" s="4" t="s">
        <v>141</v>
      </c>
      <c r="C151" s="8" t="s">
        <v>89</v>
      </c>
      <c r="D151" s="4">
        <v>222293</v>
      </c>
      <c r="E151" s="4">
        <v>201733</v>
      </c>
      <c r="F151" s="4">
        <v>186254</v>
      </c>
      <c r="G151" s="4">
        <v>2</v>
      </c>
      <c r="H151" s="8">
        <v>18.3</v>
      </c>
      <c r="I151" s="8">
        <v>17.7</v>
      </c>
      <c r="J151" s="8">
        <v>3.2</v>
      </c>
      <c r="K151" s="8">
        <v>99.6</v>
      </c>
      <c r="L151" s="4">
        <v>2</v>
      </c>
      <c r="M151" s="8">
        <v>2.46</v>
      </c>
      <c r="N151" s="8">
        <v>3.47</v>
      </c>
      <c r="O151" s="8">
        <v>3.58</v>
      </c>
      <c r="P151" s="8">
        <v>1.99</v>
      </c>
      <c r="Q151" s="8">
        <v>0.19</v>
      </c>
      <c r="R151" s="8">
        <v>0.08</v>
      </c>
      <c r="S151" s="8">
        <v>-1.34</v>
      </c>
      <c r="T151" s="8">
        <v>27.84</v>
      </c>
      <c r="U151" s="8">
        <v>27.55</v>
      </c>
      <c r="V151" s="8">
        <v>0.12</v>
      </c>
      <c r="W151" s="8">
        <v>7.11</v>
      </c>
      <c r="X151" s="8">
        <v>-0.39</v>
      </c>
      <c r="Y151" s="8">
        <v>13.61</v>
      </c>
      <c r="Z151" s="8">
        <v>0.14000000000000001</v>
      </c>
      <c r="AA151" s="8">
        <v>-0.61</v>
      </c>
      <c r="AB151" s="8">
        <v>0.1</v>
      </c>
      <c r="AC151" s="41">
        <v>0</v>
      </c>
      <c r="AD151" s="41">
        <v>0.01</v>
      </c>
      <c r="AE151" s="41">
        <v>7.0000000000000007E-2</v>
      </c>
      <c r="AF151" s="41">
        <v>0.1</v>
      </c>
      <c r="AG151" s="40">
        <v>137.68</v>
      </c>
      <c r="AH151" s="40">
        <v>146.34</v>
      </c>
      <c r="AI151" s="40">
        <v>148.66</v>
      </c>
      <c r="AJ151" s="40">
        <v>160.30000000000001</v>
      </c>
      <c r="AK151" s="40">
        <v>161.80000000000001</v>
      </c>
      <c r="AL151" s="38"/>
    </row>
    <row r="152" spans="1:38">
      <c r="A152" s="4">
        <v>141</v>
      </c>
      <c r="B152" s="4" t="s">
        <v>141</v>
      </c>
      <c r="C152" s="8" t="s">
        <v>89</v>
      </c>
      <c r="D152" s="4">
        <v>227313</v>
      </c>
      <c r="E152" s="4">
        <v>210911</v>
      </c>
      <c r="F152" s="4">
        <v>174235</v>
      </c>
      <c r="G152" s="4">
        <v>2</v>
      </c>
      <c r="H152" s="8">
        <v>18.399999999999999</v>
      </c>
      <c r="I152" s="8">
        <v>15.9</v>
      </c>
      <c r="J152" s="8">
        <v>2.9</v>
      </c>
      <c r="K152" s="8">
        <v>99.6</v>
      </c>
      <c r="L152" s="4">
        <v>1</v>
      </c>
      <c r="M152" s="8">
        <v>3.67</v>
      </c>
      <c r="N152" s="8">
        <v>5.17</v>
      </c>
      <c r="O152" s="8">
        <v>5.24</v>
      </c>
      <c r="P152" s="8">
        <v>1.93</v>
      </c>
      <c r="Q152" s="8">
        <v>-0.42</v>
      </c>
      <c r="R152" s="8">
        <v>0.6</v>
      </c>
      <c r="S152" s="8">
        <v>-0.82</v>
      </c>
      <c r="T152" s="8">
        <v>23.35</v>
      </c>
      <c r="U152" s="8">
        <v>20.41</v>
      </c>
      <c r="V152" s="8">
        <v>-0.97</v>
      </c>
      <c r="W152" s="8">
        <v>10.45</v>
      </c>
      <c r="X152" s="8">
        <v>-0.33</v>
      </c>
      <c r="Y152" s="8">
        <v>24.73</v>
      </c>
      <c r="Z152" s="8">
        <v>0.04</v>
      </c>
      <c r="AA152" s="8">
        <v>1.61</v>
      </c>
      <c r="AB152" s="8">
        <v>-0.51</v>
      </c>
      <c r="AC152" s="41">
        <v>0.02</v>
      </c>
      <c r="AD152" s="41">
        <v>0.01</v>
      </c>
      <c r="AE152" s="41">
        <v>7.0000000000000007E-2</v>
      </c>
      <c r="AF152" s="41">
        <v>0.13</v>
      </c>
      <c r="AG152" s="40">
        <v>140.88</v>
      </c>
      <c r="AH152" s="40">
        <v>147.61000000000001</v>
      </c>
      <c r="AI152" s="40">
        <v>149.71</v>
      </c>
      <c r="AJ152" s="40">
        <v>156.51</v>
      </c>
      <c r="AK152" s="40">
        <v>155.72</v>
      </c>
      <c r="AL152" s="38"/>
    </row>
    <row r="153" spans="1:38">
      <c r="A153" s="4">
        <v>142</v>
      </c>
      <c r="B153" s="4" t="s">
        <v>141</v>
      </c>
      <c r="C153" s="8" t="s">
        <v>89</v>
      </c>
      <c r="D153" s="4">
        <v>227194</v>
      </c>
      <c r="E153" s="4">
        <v>210911</v>
      </c>
      <c r="F153" s="4">
        <v>196506</v>
      </c>
      <c r="G153" s="4">
        <v>2</v>
      </c>
      <c r="H153" s="8">
        <v>16.8</v>
      </c>
      <c r="I153" s="8">
        <v>18.899999999999999</v>
      </c>
      <c r="J153" s="8">
        <v>3.2</v>
      </c>
      <c r="K153" s="8">
        <v>99.6</v>
      </c>
      <c r="L153" s="4">
        <v>1</v>
      </c>
      <c r="M153" s="8">
        <v>3.14</v>
      </c>
      <c r="N153" s="8">
        <v>6.26</v>
      </c>
      <c r="O153" s="8">
        <v>7.72</v>
      </c>
      <c r="P153" s="8">
        <v>5.16</v>
      </c>
      <c r="Q153" s="8">
        <v>-0.2</v>
      </c>
      <c r="R153" s="8">
        <v>0.04</v>
      </c>
      <c r="S153" s="8">
        <v>-2.0499999999999998</v>
      </c>
      <c r="T153" s="8">
        <v>22.04</v>
      </c>
      <c r="U153" s="8">
        <v>20.77</v>
      </c>
      <c r="V153" s="8">
        <v>-0.13</v>
      </c>
      <c r="W153" s="8">
        <v>9.41</v>
      </c>
      <c r="X153" s="8">
        <v>-0.16</v>
      </c>
      <c r="Y153" s="8">
        <v>-9.2899999999999991</v>
      </c>
      <c r="Z153" s="8">
        <v>0.32</v>
      </c>
      <c r="AA153" s="8">
        <v>0.53</v>
      </c>
      <c r="AB153" s="8">
        <v>-0.37</v>
      </c>
      <c r="AC153" s="41">
        <v>0</v>
      </c>
      <c r="AD153" s="41">
        <v>-7.0000000000000007E-2</v>
      </c>
      <c r="AE153" s="41">
        <v>0.05</v>
      </c>
      <c r="AF153" s="41">
        <v>0.02</v>
      </c>
      <c r="AG153" s="40">
        <v>134.16</v>
      </c>
      <c r="AH153" s="40">
        <v>143.07</v>
      </c>
      <c r="AI153" s="40">
        <v>148.31</v>
      </c>
      <c r="AJ153" s="40">
        <v>155.28</v>
      </c>
      <c r="AK153" s="40">
        <v>162.91</v>
      </c>
      <c r="AL153" s="38"/>
    </row>
    <row r="154" spans="1:38">
      <c r="A154" s="4">
        <v>143</v>
      </c>
      <c r="B154" s="4" t="s">
        <v>141</v>
      </c>
      <c r="C154" s="8" t="s">
        <v>89</v>
      </c>
      <c r="D154" s="4">
        <v>227420</v>
      </c>
      <c r="E154" s="4">
        <v>210061</v>
      </c>
      <c r="F154" s="4">
        <v>174108</v>
      </c>
      <c r="G154" s="4">
        <v>2</v>
      </c>
      <c r="H154" s="8">
        <v>16.600000000000001</v>
      </c>
      <c r="I154" s="8">
        <v>17.7</v>
      </c>
      <c r="J154" s="8">
        <v>2.9</v>
      </c>
      <c r="K154" s="8">
        <v>99.7</v>
      </c>
      <c r="L154" s="4">
        <v>2</v>
      </c>
      <c r="M154" s="8">
        <v>4.29</v>
      </c>
      <c r="N154" s="8">
        <v>5.73</v>
      </c>
      <c r="O154" s="8">
        <v>6.54</v>
      </c>
      <c r="P154" s="8">
        <v>5.6</v>
      </c>
      <c r="Q154" s="8">
        <v>-0.48</v>
      </c>
      <c r="R154" s="8">
        <v>0.51</v>
      </c>
      <c r="S154" s="8">
        <v>-2.0299999999999998</v>
      </c>
      <c r="T154" s="8">
        <v>26.26</v>
      </c>
      <c r="U154" s="8">
        <v>26.22</v>
      </c>
      <c r="V154" s="8">
        <v>-0.52</v>
      </c>
      <c r="W154" s="8">
        <v>8.42</v>
      </c>
      <c r="X154" s="8">
        <v>0.08</v>
      </c>
      <c r="Y154" s="8">
        <v>21</v>
      </c>
      <c r="Z154" s="8">
        <v>0.25</v>
      </c>
      <c r="AA154" s="8">
        <v>1.08</v>
      </c>
      <c r="AB154" s="8">
        <v>0.06</v>
      </c>
      <c r="AC154" s="41">
        <v>0.06</v>
      </c>
      <c r="AD154" s="41">
        <v>0.15</v>
      </c>
      <c r="AE154" s="41">
        <v>-0.01</v>
      </c>
      <c r="AF154" s="41">
        <v>0.18</v>
      </c>
      <c r="AG154" s="40">
        <v>139.99</v>
      </c>
      <c r="AH154" s="40">
        <v>152.9</v>
      </c>
      <c r="AI154" s="40">
        <v>149.74</v>
      </c>
      <c r="AJ154" s="40">
        <v>165.73</v>
      </c>
      <c r="AK154" s="40">
        <v>168.39</v>
      </c>
      <c r="AL154" s="38"/>
    </row>
    <row r="155" spans="1:38">
      <c r="A155" s="4">
        <v>144</v>
      </c>
      <c r="B155" s="4" t="s">
        <v>141</v>
      </c>
      <c r="C155" s="8" t="s">
        <v>89</v>
      </c>
      <c r="D155" s="4">
        <v>227454</v>
      </c>
      <c r="E155" s="4">
        <v>207756</v>
      </c>
      <c r="F155" s="4">
        <v>186324</v>
      </c>
      <c r="G155" s="4">
        <v>2</v>
      </c>
      <c r="H155" s="8">
        <v>16.8</v>
      </c>
      <c r="I155" s="8">
        <v>16.2</v>
      </c>
      <c r="J155" s="8">
        <v>2.7</v>
      </c>
      <c r="K155" s="8">
        <v>99.6</v>
      </c>
      <c r="L155" s="4">
        <v>2</v>
      </c>
      <c r="M155" s="8">
        <v>5.15</v>
      </c>
      <c r="N155" s="8">
        <v>8.0500000000000007</v>
      </c>
      <c r="O155" s="8">
        <v>9.31</v>
      </c>
      <c r="P155" s="8">
        <v>6.37</v>
      </c>
      <c r="Q155" s="8">
        <v>-0.48</v>
      </c>
      <c r="R155" s="8">
        <v>1.1599999999999999</v>
      </c>
      <c r="S155" s="8">
        <v>-1.69</v>
      </c>
      <c r="T155" s="8">
        <v>12.99</v>
      </c>
      <c r="U155" s="8">
        <v>15.27</v>
      </c>
      <c r="V155" s="8">
        <v>-2.14</v>
      </c>
      <c r="W155" s="8">
        <v>6.43</v>
      </c>
      <c r="X155" s="8">
        <v>-0.36</v>
      </c>
      <c r="Y155" s="8">
        <v>141.30000000000001</v>
      </c>
      <c r="Z155" s="8">
        <v>0.7</v>
      </c>
      <c r="AA155" s="8">
        <v>2.81</v>
      </c>
      <c r="AB155" s="8">
        <v>-0.69</v>
      </c>
      <c r="AC155" s="41">
        <v>-0.02</v>
      </c>
      <c r="AD155" s="41">
        <v>0.03</v>
      </c>
      <c r="AE155" s="41">
        <v>0.05</v>
      </c>
      <c r="AF155" s="41">
        <v>0.06</v>
      </c>
      <c r="AG155" s="40">
        <v>137.44</v>
      </c>
      <c r="AH155" s="40">
        <v>141.22</v>
      </c>
      <c r="AI155" s="40">
        <v>127.25</v>
      </c>
      <c r="AJ155" s="40">
        <v>146.61000000000001</v>
      </c>
      <c r="AK155" s="40">
        <v>138.22999999999999</v>
      </c>
      <c r="AL155" s="38"/>
    </row>
    <row r="156" spans="1:38">
      <c r="A156" s="4">
        <v>145</v>
      </c>
      <c r="B156" s="4" t="s">
        <v>141</v>
      </c>
      <c r="C156" s="8" t="s">
        <v>89</v>
      </c>
      <c r="D156" s="4">
        <v>227265</v>
      </c>
      <c r="E156" s="4">
        <v>210911</v>
      </c>
      <c r="F156" s="4">
        <v>196387</v>
      </c>
      <c r="G156" s="4">
        <v>2</v>
      </c>
      <c r="H156" s="8">
        <v>16.8</v>
      </c>
      <c r="I156" s="8">
        <v>14.6</v>
      </c>
      <c r="J156" s="8">
        <v>2.5</v>
      </c>
      <c r="K156" s="8">
        <v>99.7</v>
      </c>
      <c r="L156" s="4">
        <v>1</v>
      </c>
      <c r="M156" s="8">
        <v>3.88</v>
      </c>
      <c r="N156" s="8">
        <v>5.24</v>
      </c>
      <c r="O156" s="8">
        <v>6.18</v>
      </c>
      <c r="P156" s="8">
        <v>2.87</v>
      </c>
      <c r="Q156" s="8">
        <v>-0.43</v>
      </c>
      <c r="R156" s="8">
        <v>1.76</v>
      </c>
      <c r="S156" s="8">
        <v>-1.69</v>
      </c>
      <c r="T156" s="8">
        <v>15.89</v>
      </c>
      <c r="U156" s="8">
        <v>17.11</v>
      </c>
      <c r="V156" s="8">
        <v>-1.46</v>
      </c>
      <c r="W156" s="8">
        <v>12.3</v>
      </c>
      <c r="X156" s="8">
        <v>-0.65</v>
      </c>
      <c r="Y156" s="8">
        <v>17.09</v>
      </c>
      <c r="Z156" s="8">
        <v>0.39</v>
      </c>
      <c r="AA156" s="8">
        <v>2.0699999999999998</v>
      </c>
      <c r="AB156" s="8">
        <v>-0.76</v>
      </c>
      <c r="AC156" s="41">
        <v>0.03</v>
      </c>
      <c r="AD156" s="41">
        <v>0.09</v>
      </c>
      <c r="AE156" s="41">
        <v>0.06</v>
      </c>
      <c r="AF156" s="41">
        <v>0.18</v>
      </c>
      <c r="AG156" s="40">
        <v>143.25</v>
      </c>
      <c r="AH156" s="40">
        <v>149.62</v>
      </c>
      <c r="AI156" s="40">
        <v>151.77000000000001</v>
      </c>
      <c r="AJ156" s="40">
        <v>158.69999999999999</v>
      </c>
      <c r="AK156" s="40">
        <v>164.92</v>
      </c>
      <c r="AL156" s="38"/>
    </row>
    <row r="157" spans="1:38">
      <c r="A157" s="4">
        <v>146</v>
      </c>
      <c r="B157" s="4" t="s">
        <v>141</v>
      </c>
      <c r="C157" s="8" t="s">
        <v>89</v>
      </c>
      <c r="D157" s="4">
        <v>227178</v>
      </c>
      <c r="E157" s="4">
        <v>210061</v>
      </c>
      <c r="F157" s="4">
        <v>165595</v>
      </c>
      <c r="G157" s="4">
        <v>2</v>
      </c>
      <c r="H157" s="8">
        <v>18</v>
      </c>
      <c r="I157" s="8">
        <v>18.7</v>
      </c>
      <c r="J157" s="8">
        <v>3.4</v>
      </c>
      <c r="K157" s="8">
        <v>99.4</v>
      </c>
      <c r="L157" s="4">
        <v>2</v>
      </c>
      <c r="M157" s="8">
        <v>5.25</v>
      </c>
      <c r="N157" s="8">
        <v>6.12</v>
      </c>
      <c r="O157" s="8">
        <v>6.87</v>
      </c>
      <c r="P157" s="8">
        <v>5.43</v>
      </c>
      <c r="Q157" s="8">
        <v>0.21</v>
      </c>
      <c r="R157" s="8">
        <v>0.9</v>
      </c>
      <c r="S157" s="8">
        <v>-0.85</v>
      </c>
      <c r="T157" s="8">
        <v>14.82</v>
      </c>
      <c r="U157" s="8">
        <v>19.829999999999998</v>
      </c>
      <c r="V157" s="8">
        <v>-0.67</v>
      </c>
      <c r="W157" s="8">
        <v>6.5</v>
      </c>
      <c r="X157" s="8">
        <v>-0.31</v>
      </c>
      <c r="Y157" s="8">
        <v>49.51</v>
      </c>
      <c r="Z157" s="8">
        <v>-0.24</v>
      </c>
      <c r="AA157" s="8">
        <v>1.04</v>
      </c>
      <c r="AB157" s="8">
        <v>-0.51</v>
      </c>
      <c r="AC157" s="41">
        <v>0.05</v>
      </c>
      <c r="AD157" s="41">
        <v>0.11</v>
      </c>
      <c r="AE157" s="41">
        <v>0.05</v>
      </c>
      <c r="AF157" s="41">
        <v>0.21</v>
      </c>
      <c r="AG157" s="40">
        <v>137.46</v>
      </c>
      <c r="AH157" s="40">
        <v>143.81</v>
      </c>
      <c r="AI157" s="40">
        <v>141.87</v>
      </c>
      <c r="AJ157" s="40">
        <v>151</v>
      </c>
      <c r="AK157" s="40">
        <v>146.66999999999999</v>
      </c>
      <c r="AL157" s="38"/>
    </row>
    <row r="158" spans="1:38">
      <c r="A158" s="4">
        <v>147</v>
      </c>
      <c r="B158" s="4" t="s">
        <v>141</v>
      </c>
      <c r="C158" s="8" t="s">
        <v>89</v>
      </c>
      <c r="D158" s="4">
        <v>227609</v>
      </c>
      <c r="E158" s="4">
        <v>210911</v>
      </c>
      <c r="F158" s="4">
        <v>186086</v>
      </c>
      <c r="G158" s="4">
        <v>1</v>
      </c>
      <c r="H158" s="8">
        <v>15.8</v>
      </c>
      <c r="I158" s="8">
        <v>16.899999999999999</v>
      </c>
      <c r="J158" s="8">
        <v>2.7</v>
      </c>
      <c r="K158" s="8">
        <v>99.6</v>
      </c>
      <c r="L158" s="4">
        <v>1</v>
      </c>
      <c r="M158" s="8">
        <v>4.47</v>
      </c>
      <c r="N158" s="8">
        <v>6.77</v>
      </c>
      <c r="O158" s="8">
        <v>8.49</v>
      </c>
      <c r="P158" s="8">
        <v>6.44</v>
      </c>
      <c r="Q158" s="8">
        <v>-0.63</v>
      </c>
      <c r="R158" s="8">
        <v>0.34</v>
      </c>
      <c r="S158" s="8">
        <v>-2.2599999999999998</v>
      </c>
      <c r="T158" s="8">
        <v>16.07</v>
      </c>
      <c r="U158" s="8">
        <v>7.96</v>
      </c>
      <c r="V158" s="8">
        <v>-0.89</v>
      </c>
      <c r="W158" s="8">
        <v>9.25</v>
      </c>
      <c r="X158" s="8">
        <v>-0.56999999999999995</v>
      </c>
      <c r="Y158" s="8">
        <v>35.909999999999997</v>
      </c>
      <c r="Z158" s="8">
        <v>-7.0000000000000007E-2</v>
      </c>
      <c r="AA158" s="8">
        <v>1.97</v>
      </c>
      <c r="AB158" s="8">
        <v>-0.28000000000000003</v>
      </c>
      <c r="AC158" s="41">
        <v>0.01</v>
      </c>
      <c r="AD158" s="41">
        <v>0.08</v>
      </c>
      <c r="AE158" s="41">
        <v>0.03</v>
      </c>
      <c r="AF158" s="41">
        <v>0.11</v>
      </c>
      <c r="AG158" s="40">
        <v>135.11000000000001</v>
      </c>
      <c r="AH158" s="40">
        <v>141.57</v>
      </c>
      <c r="AI158" s="40">
        <v>142.63</v>
      </c>
      <c r="AJ158" s="40">
        <v>149.74</v>
      </c>
      <c r="AK158" s="40">
        <v>157.4</v>
      </c>
      <c r="AL158" s="38"/>
    </row>
    <row r="159" spans="1:38">
      <c r="A159" s="4">
        <v>148</v>
      </c>
      <c r="B159" s="4" t="s">
        <v>141</v>
      </c>
      <c r="C159" s="8" t="s">
        <v>89</v>
      </c>
      <c r="D159" s="4">
        <v>227171</v>
      </c>
      <c r="E159" s="4">
        <v>210061</v>
      </c>
      <c r="F159" s="4">
        <v>186124</v>
      </c>
      <c r="G159" s="4">
        <v>2</v>
      </c>
      <c r="H159" s="8">
        <v>17.8</v>
      </c>
      <c r="I159" s="8">
        <v>17.5</v>
      </c>
      <c r="J159" s="8">
        <v>3.1</v>
      </c>
      <c r="K159" s="8">
        <v>99.7</v>
      </c>
      <c r="L159" s="4">
        <v>2</v>
      </c>
      <c r="M159" s="8">
        <v>4.54</v>
      </c>
      <c r="N159" s="8">
        <v>5.58</v>
      </c>
      <c r="O159" s="8">
        <v>6.67</v>
      </c>
      <c r="P159" s="8">
        <v>5.69</v>
      </c>
      <c r="Q159" s="8">
        <v>-0.13</v>
      </c>
      <c r="R159" s="8">
        <v>0.77</v>
      </c>
      <c r="S159" s="8">
        <v>-1.62</v>
      </c>
      <c r="T159" s="8">
        <v>26.73</v>
      </c>
      <c r="U159" s="8">
        <v>25.11</v>
      </c>
      <c r="V159" s="8">
        <v>-1.1100000000000001</v>
      </c>
      <c r="W159" s="8">
        <v>10.57</v>
      </c>
      <c r="X159" s="8">
        <v>-0.3</v>
      </c>
      <c r="Y159" s="8">
        <v>30.66</v>
      </c>
      <c r="Z159" s="8">
        <v>0.26</v>
      </c>
      <c r="AA159" s="8">
        <v>0.79</v>
      </c>
      <c r="AB159" s="8">
        <v>-0.3</v>
      </c>
      <c r="AC159" s="41">
        <v>0.05</v>
      </c>
      <c r="AD159" s="41">
        <v>0.1</v>
      </c>
      <c r="AE159" s="41">
        <v>0</v>
      </c>
      <c r="AF159" s="41">
        <v>0.12</v>
      </c>
      <c r="AG159" s="40">
        <v>139.1</v>
      </c>
      <c r="AH159" s="40">
        <v>150.38</v>
      </c>
      <c r="AI159" s="40">
        <v>148.12</v>
      </c>
      <c r="AJ159" s="40">
        <v>163.26</v>
      </c>
      <c r="AK159" s="40">
        <v>163.69999999999999</v>
      </c>
      <c r="AL159" s="38"/>
    </row>
    <row r="160" spans="1:38">
      <c r="A160" s="4">
        <v>149</v>
      </c>
      <c r="B160" s="4" t="s">
        <v>141</v>
      </c>
      <c r="C160" s="8" t="s">
        <v>89</v>
      </c>
      <c r="D160" s="4">
        <v>227316</v>
      </c>
      <c r="E160" s="4">
        <v>207756</v>
      </c>
      <c r="F160" s="4">
        <v>186016</v>
      </c>
      <c r="G160" s="4">
        <v>2</v>
      </c>
      <c r="H160" s="8">
        <v>17</v>
      </c>
      <c r="I160" s="8">
        <v>15.6</v>
      </c>
      <c r="J160" s="8">
        <v>2.7</v>
      </c>
      <c r="K160" s="8">
        <v>99.7</v>
      </c>
      <c r="L160" s="4">
        <v>2</v>
      </c>
      <c r="M160" s="8">
        <v>2.7</v>
      </c>
      <c r="N160" s="8">
        <v>4.55</v>
      </c>
      <c r="O160" s="8">
        <v>5.9</v>
      </c>
      <c r="P160" s="8">
        <v>3.95</v>
      </c>
      <c r="Q160" s="8">
        <v>-0.16</v>
      </c>
      <c r="R160" s="8">
        <v>0.51</v>
      </c>
      <c r="S160" s="8">
        <v>-1.78</v>
      </c>
      <c r="T160" s="8">
        <v>19.29</v>
      </c>
      <c r="U160" s="8">
        <v>22.09</v>
      </c>
      <c r="V160" s="8">
        <v>-1.38</v>
      </c>
      <c r="W160" s="8">
        <v>8.99</v>
      </c>
      <c r="X160" s="8">
        <v>-0.16</v>
      </c>
      <c r="Y160" s="8">
        <v>104.95</v>
      </c>
      <c r="Z160" s="8">
        <v>0.8</v>
      </c>
      <c r="AA160" s="8">
        <v>0.82</v>
      </c>
      <c r="AB160" s="8">
        <v>-0.51</v>
      </c>
      <c r="AC160" s="41">
        <v>-0.01</v>
      </c>
      <c r="AD160" s="41">
        <v>0</v>
      </c>
      <c r="AE160" s="41">
        <v>0.03</v>
      </c>
      <c r="AF160" s="41">
        <v>0.03</v>
      </c>
      <c r="AG160" s="40">
        <v>130.96</v>
      </c>
      <c r="AH160" s="40">
        <v>138.71</v>
      </c>
      <c r="AI160" s="40">
        <v>127.85</v>
      </c>
      <c r="AJ160" s="40">
        <v>150.27000000000001</v>
      </c>
      <c r="AK160" s="40">
        <v>147.35</v>
      </c>
      <c r="AL160" s="38"/>
    </row>
    <row r="161" spans="1:38">
      <c r="A161" s="4">
        <v>150</v>
      </c>
      <c r="B161" s="4" t="s">
        <v>141</v>
      </c>
      <c r="C161" s="8" t="s">
        <v>89</v>
      </c>
      <c r="D161" s="4">
        <v>227689</v>
      </c>
      <c r="E161" s="4">
        <v>207756</v>
      </c>
      <c r="F161" s="4">
        <v>196988</v>
      </c>
      <c r="G161" s="4">
        <v>1</v>
      </c>
      <c r="H161" s="8">
        <v>17.3</v>
      </c>
      <c r="I161" s="8">
        <v>20.2</v>
      </c>
      <c r="J161" s="8">
        <v>3.5</v>
      </c>
      <c r="K161" s="8">
        <v>99.4</v>
      </c>
      <c r="L161" s="4">
        <v>1</v>
      </c>
      <c r="M161" s="8">
        <v>3.8</v>
      </c>
      <c r="N161" s="8">
        <v>4.97</v>
      </c>
      <c r="O161" s="8">
        <v>5</v>
      </c>
      <c r="P161" s="8">
        <v>2.93</v>
      </c>
      <c r="Q161" s="8">
        <v>-1.1299999999999999</v>
      </c>
      <c r="R161" s="8">
        <v>1.46</v>
      </c>
      <c r="S161" s="8">
        <v>-2.0099999999999998</v>
      </c>
      <c r="T161" s="8">
        <v>16.690000000000001</v>
      </c>
      <c r="U161" s="8">
        <v>19.18</v>
      </c>
      <c r="V161" s="8">
        <v>0.05</v>
      </c>
      <c r="W161" s="8">
        <v>10.95</v>
      </c>
      <c r="X161" s="8">
        <v>-0.09</v>
      </c>
      <c r="Y161" s="8">
        <v>106.38</v>
      </c>
      <c r="Z161" s="8">
        <v>0.45</v>
      </c>
      <c r="AA161" s="8">
        <v>3.52</v>
      </c>
      <c r="AB161" s="8">
        <v>-0.28999999999999998</v>
      </c>
      <c r="AC161" s="41">
        <v>-0.03</v>
      </c>
      <c r="AD161" s="41">
        <v>-0.11</v>
      </c>
      <c r="AE161" s="41">
        <v>0.05</v>
      </c>
      <c r="AF161" s="41">
        <v>-0.03</v>
      </c>
      <c r="AG161" s="40">
        <v>130.76</v>
      </c>
      <c r="AH161" s="40">
        <v>133.76</v>
      </c>
      <c r="AI161" s="40">
        <v>127.04</v>
      </c>
      <c r="AJ161" s="40">
        <v>137.72</v>
      </c>
      <c r="AK161" s="40">
        <v>135.38</v>
      </c>
      <c r="AL161" s="38"/>
    </row>
    <row r="162" spans="1:38">
      <c r="A162" s="4">
        <v>151</v>
      </c>
      <c r="B162" s="4" t="s">
        <v>141</v>
      </c>
      <c r="C162" s="8" t="s">
        <v>89</v>
      </c>
      <c r="D162" s="4">
        <v>227346</v>
      </c>
      <c r="E162" s="4">
        <v>207756</v>
      </c>
      <c r="F162" s="4">
        <v>176553</v>
      </c>
      <c r="G162" s="4">
        <v>2</v>
      </c>
      <c r="H162" s="8">
        <v>17.3</v>
      </c>
      <c r="I162" s="8">
        <v>16.600000000000001</v>
      </c>
      <c r="J162" s="8">
        <v>2.9</v>
      </c>
      <c r="K162" s="8">
        <v>99.7</v>
      </c>
      <c r="L162" s="4">
        <v>1</v>
      </c>
      <c r="M162" s="8">
        <v>4.05</v>
      </c>
      <c r="N162" s="8">
        <v>5.27</v>
      </c>
      <c r="O162" s="8">
        <v>7.97</v>
      </c>
      <c r="P162" s="8">
        <v>6.57</v>
      </c>
      <c r="Q162" s="8">
        <v>-1</v>
      </c>
      <c r="R162" s="8">
        <v>0.52</v>
      </c>
      <c r="S162" s="8">
        <v>-1.47</v>
      </c>
      <c r="T162" s="8">
        <v>16.5</v>
      </c>
      <c r="U162" s="8">
        <v>20.02</v>
      </c>
      <c r="V162" s="8">
        <v>-1.79</v>
      </c>
      <c r="W162" s="8">
        <v>6.11</v>
      </c>
      <c r="X162" s="8">
        <v>-0.16</v>
      </c>
      <c r="Y162" s="8">
        <v>51.37</v>
      </c>
      <c r="Z162" s="8">
        <v>0.69</v>
      </c>
      <c r="AA162" s="8">
        <v>2.94</v>
      </c>
      <c r="AB162" s="8">
        <v>-1.1299999999999999</v>
      </c>
      <c r="AC162" s="41">
        <v>0</v>
      </c>
      <c r="AD162" s="41">
        <v>0.04</v>
      </c>
      <c r="AE162" s="41">
        <v>0.05</v>
      </c>
      <c r="AF162" s="41">
        <v>0.09</v>
      </c>
      <c r="AG162" s="40">
        <v>135</v>
      </c>
      <c r="AH162" s="40">
        <v>140.44999999999999</v>
      </c>
      <c r="AI162" s="40">
        <v>136.47</v>
      </c>
      <c r="AJ162" s="40">
        <v>146.97</v>
      </c>
      <c r="AK162" s="40">
        <v>144.66999999999999</v>
      </c>
      <c r="AL162" s="38"/>
    </row>
    <row r="163" spans="1:38">
      <c r="A163" s="4">
        <v>152</v>
      </c>
      <c r="B163" s="4" t="s">
        <v>141</v>
      </c>
      <c r="C163" s="8" t="s">
        <v>89</v>
      </c>
      <c r="D163" s="4">
        <v>227191</v>
      </c>
      <c r="E163" s="4">
        <v>196464</v>
      </c>
      <c r="F163" s="4">
        <v>186210</v>
      </c>
      <c r="G163" s="4">
        <v>2</v>
      </c>
      <c r="H163" s="8">
        <v>17.8</v>
      </c>
      <c r="I163" s="8">
        <v>16.5</v>
      </c>
      <c r="J163" s="8">
        <v>2.9</v>
      </c>
      <c r="K163" s="8">
        <v>99.5</v>
      </c>
      <c r="L163" s="4">
        <v>1</v>
      </c>
      <c r="M163" s="8">
        <v>2.62</v>
      </c>
      <c r="N163" s="8">
        <v>5.79</v>
      </c>
      <c r="O163" s="8">
        <v>7.27</v>
      </c>
      <c r="P163" s="8">
        <v>5.0599999999999996</v>
      </c>
      <c r="Q163" s="8">
        <v>-0.32</v>
      </c>
      <c r="R163" s="8">
        <v>0.2</v>
      </c>
      <c r="S163" s="8">
        <v>-1.31</v>
      </c>
      <c r="T163" s="8">
        <v>18.78</v>
      </c>
      <c r="U163" s="8">
        <v>18.21</v>
      </c>
      <c r="V163" s="8">
        <v>-1.0900000000000001</v>
      </c>
      <c r="W163" s="8">
        <v>9.8800000000000008</v>
      </c>
      <c r="X163" s="8">
        <v>-0.21</v>
      </c>
      <c r="Y163" s="8">
        <v>-3.27</v>
      </c>
      <c r="Z163" s="8">
        <v>0.69</v>
      </c>
      <c r="AA163" s="8">
        <v>0.73</v>
      </c>
      <c r="AB163" s="8">
        <v>0.02</v>
      </c>
      <c r="AC163" s="41">
        <v>0</v>
      </c>
      <c r="AD163" s="41">
        <v>7.0000000000000007E-2</v>
      </c>
      <c r="AE163" s="41">
        <v>0.03</v>
      </c>
      <c r="AF163" s="41">
        <v>0.09</v>
      </c>
      <c r="AG163" s="40">
        <v>131.47999999999999</v>
      </c>
      <c r="AH163" s="40">
        <v>137.85</v>
      </c>
      <c r="AI163" s="40">
        <v>137.88</v>
      </c>
      <c r="AJ163" s="40">
        <v>146.1</v>
      </c>
      <c r="AK163" s="40">
        <v>150.22999999999999</v>
      </c>
      <c r="AL163" s="38"/>
    </row>
    <row r="164" spans="1:38">
      <c r="A164" s="4">
        <v>153</v>
      </c>
      <c r="B164" s="4" t="s">
        <v>141</v>
      </c>
      <c r="C164" s="8" t="s">
        <v>89</v>
      </c>
      <c r="D164" s="4">
        <v>227177</v>
      </c>
      <c r="E164" s="4">
        <v>196464</v>
      </c>
      <c r="F164" s="4">
        <v>186515</v>
      </c>
      <c r="G164" s="4">
        <v>2</v>
      </c>
      <c r="H164" s="8">
        <v>18.5</v>
      </c>
      <c r="I164" s="8">
        <v>17.100000000000001</v>
      </c>
      <c r="J164" s="8">
        <v>3.2</v>
      </c>
      <c r="K164" s="8">
        <v>99.7</v>
      </c>
      <c r="L164" s="4">
        <v>3</v>
      </c>
      <c r="M164" s="8">
        <v>3.26</v>
      </c>
      <c r="N164" s="8">
        <v>5.38</v>
      </c>
      <c r="O164" s="8">
        <v>7.58</v>
      </c>
      <c r="P164" s="8">
        <v>5.91</v>
      </c>
      <c r="Q164" s="8">
        <v>0.49</v>
      </c>
      <c r="R164" s="8">
        <v>0.6</v>
      </c>
      <c r="S164" s="8">
        <v>-1.1499999999999999</v>
      </c>
      <c r="T164" s="8">
        <v>25.86</v>
      </c>
      <c r="U164" s="8">
        <v>29.38</v>
      </c>
      <c r="V164" s="8">
        <v>0.2</v>
      </c>
      <c r="W164" s="8">
        <v>9.48</v>
      </c>
      <c r="X164" s="8">
        <v>-0.08</v>
      </c>
      <c r="Y164" s="8">
        <v>60.83</v>
      </c>
      <c r="Z164" s="8">
        <v>0.3</v>
      </c>
      <c r="AA164" s="8">
        <v>-0.38</v>
      </c>
      <c r="AB164" s="8">
        <v>0.28999999999999998</v>
      </c>
      <c r="AC164" s="41">
        <v>0.02</v>
      </c>
      <c r="AD164" s="41">
        <v>0.08</v>
      </c>
      <c r="AE164" s="41">
        <v>0.03</v>
      </c>
      <c r="AF164" s="41">
        <v>0.12</v>
      </c>
      <c r="AG164" s="40">
        <v>135.77000000000001</v>
      </c>
      <c r="AH164" s="40">
        <v>145.78</v>
      </c>
      <c r="AI164" s="40">
        <v>140.78</v>
      </c>
      <c r="AJ164" s="40">
        <v>159.25</v>
      </c>
      <c r="AK164" s="40">
        <v>152.27000000000001</v>
      </c>
      <c r="AL164" s="38"/>
    </row>
    <row r="165" spans="1:38">
      <c r="A165" s="4">
        <v>154</v>
      </c>
      <c r="B165" s="4" t="s">
        <v>141</v>
      </c>
      <c r="C165" s="8" t="s">
        <v>89</v>
      </c>
      <c r="D165" s="4">
        <v>222075</v>
      </c>
      <c r="E165" s="4">
        <v>200204</v>
      </c>
      <c r="F165" s="4">
        <v>201540</v>
      </c>
      <c r="G165" s="4">
        <v>2</v>
      </c>
      <c r="H165" s="8">
        <v>17.399999999999999</v>
      </c>
      <c r="I165" s="8">
        <v>19.399999999999999</v>
      </c>
      <c r="J165" s="8">
        <v>3.4</v>
      </c>
      <c r="K165" s="8">
        <v>99.8</v>
      </c>
      <c r="L165" s="4">
        <v>1</v>
      </c>
      <c r="M165" s="8">
        <v>7.16</v>
      </c>
      <c r="N165" s="8">
        <v>11.36</v>
      </c>
      <c r="O165" s="8">
        <v>14.25</v>
      </c>
      <c r="P165" s="8">
        <v>11.93</v>
      </c>
      <c r="Q165" s="8">
        <v>-0.93</v>
      </c>
      <c r="R165" s="8">
        <v>0.24</v>
      </c>
      <c r="S165" s="8">
        <v>-1.47</v>
      </c>
      <c r="T165" s="8">
        <v>24.75</v>
      </c>
      <c r="U165" s="8">
        <v>13.36</v>
      </c>
      <c r="V165" s="8">
        <v>-0.67</v>
      </c>
      <c r="W165" s="8">
        <v>13.26</v>
      </c>
      <c r="X165" s="8">
        <v>-0.46</v>
      </c>
      <c r="Y165" s="8">
        <v>40.93</v>
      </c>
      <c r="Z165" s="8">
        <v>0.31</v>
      </c>
      <c r="AA165" s="8">
        <v>3.49</v>
      </c>
      <c r="AB165" s="8">
        <v>-1.45</v>
      </c>
      <c r="AC165" s="41">
        <v>0.03</v>
      </c>
      <c r="AD165" s="41">
        <v>0.1</v>
      </c>
      <c r="AE165" s="41">
        <v>0.01</v>
      </c>
      <c r="AF165" s="41">
        <v>0.11</v>
      </c>
      <c r="AG165" s="40">
        <v>142.82</v>
      </c>
      <c r="AH165" s="40">
        <v>148.99</v>
      </c>
      <c r="AI165" s="40">
        <v>146.72</v>
      </c>
      <c r="AJ165" s="40">
        <v>153.38</v>
      </c>
      <c r="AK165" s="40">
        <v>151.47</v>
      </c>
      <c r="AL165" s="38"/>
    </row>
    <row r="166" spans="1:38">
      <c r="A166" s="4">
        <v>155</v>
      </c>
      <c r="B166" s="4" t="s">
        <v>141</v>
      </c>
      <c r="C166" s="8" t="s">
        <v>89</v>
      </c>
      <c r="D166" s="4">
        <v>227400</v>
      </c>
      <c r="E166" s="4">
        <v>210911</v>
      </c>
      <c r="F166" s="4">
        <v>175923</v>
      </c>
      <c r="G166" s="4">
        <v>2</v>
      </c>
      <c r="H166" s="8">
        <v>18.100000000000001</v>
      </c>
      <c r="I166" s="8">
        <v>16.2</v>
      </c>
      <c r="J166" s="8">
        <v>2.9</v>
      </c>
      <c r="K166" s="8">
        <v>99.6</v>
      </c>
      <c r="L166" s="4">
        <v>2</v>
      </c>
      <c r="M166" s="8">
        <v>2.92</v>
      </c>
      <c r="N166" s="8">
        <v>4.22</v>
      </c>
      <c r="O166" s="8">
        <v>5.6</v>
      </c>
      <c r="P166" s="8">
        <v>5.29</v>
      </c>
      <c r="Q166" s="8">
        <v>-0.86</v>
      </c>
      <c r="R166" s="8">
        <v>-0.35</v>
      </c>
      <c r="S166" s="8">
        <v>-1.32</v>
      </c>
      <c r="T166" s="8">
        <v>28.96</v>
      </c>
      <c r="U166" s="8">
        <v>26.95</v>
      </c>
      <c r="V166" s="8">
        <v>-0.61</v>
      </c>
      <c r="W166" s="8">
        <v>13.76</v>
      </c>
      <c r="X166" s="8">
        <v>0.24</v>
      </c>
      <c r="Y166" s="8">
        <v>25.13</v>
      </c>
      <c r="Z166" s="8">
        <v>0.35</v>
      </c>
      <c r="AA166" s="8">
        <v>0.73</v>
      </c>
      <c r="AB166" s="8">
        <v>-0.31</v>
      </c>
      <c r="AC166" s="41">
        <v>-0.03</v>
      </c>
      <c r="AD166" s="41">
        <v>-0.05</v>
      </c>
      <c r="AE166" s="41">
        <v>0.02</v>
      </c>
      <c r="AF166" s="41">
        <v>-0.03</v>
      </c>
      <c r="AG166" s="40">
        <v>128.32</v>
      </c>
      <c r="AH166" s="40">
        <v>137.54</v>
      </c>
      <c r="AI166" s="40">
        <v>139.13999999999999</v>
      </c>
      <c r="AJ166" s="40">
        <v>150.08000000000001</v>
      </c>
      <c r="AK166" s="40">
        <v>149.87</v>
      </c>
      <c r="AL166" s="38"/>
    </row>
    <row r="167" spans="1:38">
      <c r="A167" s="4">
        <v>156</v>
      </c>
      <c r="B167" s="4" t="s">
        <v>141</v>
      </c>
      <c r="C167" s="8" t="s">
        <v>89</v>
      </c>
      <c r="D167" s="4">
        <v>222291</v>
      </c>
      <c r="E167" s="4">
        <v>200204</v>
      </c>
      <c r="F167" s="4">
        <v>173070</v>
      </c>
      <c r="G167" s="4">
        <v>2</v>
      </c>
      <c r="H167" s="8">
        <v>17.3</v>
      </c>
      <c r="I167" s="8">
        <v>18.399999999999999</v>
      </c>
      <c r="J167" s="8">
        <v>3.2</v>
      </c>
      <c r="K167" s="8">
        <v>99.4</v>
      </c>
      <c r="L167" s="4">
        <v>1</v>
      </c>
      <c r="M167" s="8">
        <v>4.0199999999999996</v>
      </c>
      <c r="N167" s="8">
        <v>5.71</v>
      </c>
      <c r="O167" s="8">
        <v>7.35</v>
      </c>
      <c r="P167" s="8">
        <v>6.52</v>
      </c>
      <c r="Q167" s="8">
        <v>-0.22</v>
      </c>
      <c r="R167" s="8">
        <v>-0.03</v>
      </c>
      <c r="S167" s="8">
        <v>-1.43</v>
      </c>
      <c r="T167" s="8">
        <v>27.22</v>
      </c>
      <c r="U167" s="8">
        <v>23.03</v>
      </c>
      <c r="V167" s="8">
        <v>-0.39</v>
      </c>
      <c r="W167" s="8">
        <v>14.82</v>
      </c>
      <c r="X167" s="8">
        <v>-0.51</v>
      </c>
      <c r="Y167" s="8">
        <v>29.33</v>
      </c>
      <c r="Z167" s="8">
        <v>0.41</v>
      </c>
      <c r="AA167" s="8">
        <v>0.74</v>
      </c>
      <c r="AB167" s="8">
        <v>-0.12</v>
      </c>
      <c r="AC167" s="41">
        <v>0.03</v>
      </c>
      <c r="AD167" s="41">
        <v>0.05</v>
      </c>
      <c r="AE167" s="41">
        <v>0</v>
      </c>
      <c r="AF167" s="41">
        <v>7.0000000000000007E-2</v>
      </c>
      <c r="AG167" s="40">
        <v>134.68</v>
      </c>
      <c r="AH167" s="40">
        <v>143.47</v>
      </c>
      <c r="AI167" s="40">
        <v>142.05000000000001</v>
      </c>
      <c r="AJ167" s="40">
        <v>154.05000000000001</v>
      </c>
      <c r="AK167" s="40">
        <v>151.72</v>
      </c>
      <c r="AL167" s="38"/>
    </row>
    <row r="168" spans="1:38">
      <c r="A168" s="4">
        <v>157</v>
      </c>
      <c r="B168" s="4" t="s">
        <v>141</v>
      </c>
      <c r="C168" s="8" t="s">
        <v>89</v>
      </c>
      <c r="D168" s="4">
        <v>223976</v>
      </c>
      <c r="E168" s="4">
        <v>200479</v>
      </c>
      <c r="F168" s="4">
        <v>190086</v>
      </c>
      <c r="G168" s="4">
        <v>1</v>
      </c>
      <c r="H168" s="8">
        <v>17.7</v>
      </c>
      <c r="I168" s="8">
        <v>17.7</v>
      </c>
      <c r="J168" s="8">
        <v>3.1</v>
      </c>
      <c r="K168" s="8">
        <v>99.5</v>
      </c>
      <c r="L168" s="4">
        <v>2</v>
      </c>
      <c r="M168" s="8">
        <v>2.76</v>
      </c>
      <c r="N168" s="8">
        <v>4.67</v>
      </c>
      <c r="O168" s="8">
        <v>5.93</v>
      </c>
      <c r="P168" s="8">
        <v>3.84</v>
      </c>
      <c r="Q168" s="8">
        <v>-0.05</v>
      </c>
      <c r="R168" s="8">
        <v>1.1299999999999999</v>
      </c>
      <c r="S168" s="8">
        <v>-1.03</v>
      </c>
      <c r="T168" s="8">
        <v>28.19</v>
      </c>
      <c r="U168" s="8">
        <v>21.29</v>
      </c>
      <c r="V168" s="8">
        <v>-0.32</v>
      </c>
      <c r="W168" s="8">
        <v>8.61</v>
      </c>
      <c r="X168" s="8">
        <v>0.06</v>
      </c>
      <c r="Y168" s="8">
        <v>7.59</v>
      </c>
      <c r="Z168" s="8">
        <v>0.37</v>
      </c>
      <c r="AA168" s="8">
        <v>0.68</v>
      </c>
      <c r="AB168" s="8">
        <v>-0.83</v>
      </c>
      <c r="AC168" s="41">
        <v>-0.02</v>
      </c>
      <c r="AD168" s="41">
        <v>-0.03</v>
      </c>
      <c r="AE168" s="41">
        <v>0.06</v>
      </c>
      <c r="AF168" s="41">
        <v>0.05</v>
      </c>
      <c r="AG168" s="40">
        <v>130.57</v>
      </c>
      <c r="AH168" s="40">
        <v>137.37</v>
      </c>
      <c r="AI168" s="40">
        <v>137.9</v>
      </c>
      <c r="AJ168" s="40">
        <v>146.05000000000001</v>
      </c>
      <c r="AK168" s="40">
        <v>144.49</v>
      </c>
      <c r="AL168" s="38"/>
    </row>
    <row r="169" spans="1:38">
      <c r="A169" s="4">
        <v>158</v>
      </c>
      <c r="B169" s="4" t="s">
        <v>141</v>
      </c>
      <c r="C169" s="8" t="s">
        <v>89</v>
      </c>
      <c r="D169" s="4">
        <v>227193</v>
      </c>
      <c r="E169" s="4">
        <v>210061</v>
      </c>
      <c r="F169" s="4">
        <v>186821</v>
      </c>
      <c r="G169" s="4">
        <v>2</v>
      </c>
      <c r="H169" s="8">
        <v>17.899999999999999</v>
      </c>
      <c r="I169" s="8">
        <v>15.2</v>
      </c>
      <c r="J169" s="8">
        <v>2.7</v>
      </c>
      <c r="K169" s="8">
        <v>99.9</v>
      </c>
      <c r="L169" s="4">
        <v>1</v>
      </c>
      <c r="M169" s="8">
        <v>4.97</v>
      </c>
      <c r="N169" s="8">
        <v>7.33</v>
      </c>
      <c r="O169" s="8">
        <v>7.7</v>
      </c>
      <c r="P169" s="8">
        <v>7.81</v>
      </c>
      <c r="Q169" s="8">
        <v>-0.89</v>
      </c>
      <c r="R169" s="8">
        <v>0.82</v>
      </c>
      <c r="S169" s="8">
        <v>-1.56</v>
      </c>
      <c r="T169" s="8">
        <v>15.74</v>
      </c>
      <c r="U169" s="8">
        <v>19.55</v>
      </c>
      <c r="V169" s="8">
        <v>-0.74</v>
      </c>
      <c r="W169" s="8">
        <v>7.66</v>
      </c>
      <c r="X169" s="8">
        <v>-0.55000000000000004</v>
      </c>
      <c r="Y169" s="8">
        <v>49.01</v>
      </c>
      <c r="Z169" s="8">
        <v>-0.12</v>
      </c>
      <c r="AA169" s="8">
        <v>2.84</v>
      </c>
      <c r="AB169" s="8">
        <v>-0.65</v>
      </c>
      <c r="AC169" s="41">
        <v>-0.01</v>
      </c>
      <c r="AD169" s="41">
        <v>0.05</v>
      </c>
      <c r="AE169" s="41">
        <v>-0.01</v>
      </c>
      <c r="AF169" s="41">
        <v>0.02</v>
      </c>
      <c r="AG169" s="40">
        <v>134.69999999999999</v>
      </c>
      <c r="AH169" s="40">
        <v>139.81</v>
      </c>
      <c r="AI169" s="40">
        <v>138.19</v>
      </c>
      <c r="AJ169" s="40">
        <v>146.74</v>
      </c>
      <c r="AK169" s="40">
        <v>147.16999999999999</v>
      </c>
      <c r="AL169" s="38"/>
    </row>
    <row r="170" spans="1:38">
      <c r="A170" s="4">
        <v>159</v>
      </c>
      <c r="B170" s="4" t="s">
        <v>141</v>
      </c>
      <c r="C170" s="8" t="s">
        <v>89</v>
      </c>
      <c r="D170" s="4">
        <v>227509</v>
      </c>
      <c r="E170" s="4">
        <v>210061</v>
      </c>
      <c r="F170" s="4">
        <v>196408</v>
      </c>
      <c r="G170" s="4">
        <v>1</v>
      </c>
      <c r="H170" s="8">
        <v>18.3</v>
      </c>
      <c r="I170" s="8">
        <v>17</v>
      </c>
      <c r="J170" s="8">
        <v>3.1</v>
      </c>
      <c r="K170" s="8">
        <v>99.6</v>
      </c>
      <c r="L170" s="4">
        <v>1</v>
      </c>
      <c r="M170" s="8">
        <v>4.37</v>
      </c>
      <c r="N170" s="8">
        <v>5.73</v>
      </c>
      <c r="O170" s="8">
        <v>7.39</v>
      </c>
      <c r="P170" s="8">
        <v>7.46</v>
      </c>
      <c r="Q170" s="8">
        <v>-0.39</v>
      </c>
      <c r="R170" s="8">
        <v>0.15</v>
      </c>
      <c r="S170" s="8">
        <v>-0.57999999999999996</v>
      </c>
      <c r="T170" s="8">
        <v>17.79</v>
      </c>
      <c r="U170" s="8">
        <v>19.260000000000002</v>
      </c>
      <c r="V170" s="8">
        <v>-1.1200000000000001</v>
      </c>
      <c r="W170" s="8">
        <v>9.24</v>
      </c>
      <c r="X170" s="8">
        <v>-0.81</v>
      </c>
      <c r="Y170" s="8">
        <v>78.900000000000006</v>
      </c>
      <c r="Z170" s="8">
        <v>-0.02</v>
      </c>
      <c r="AA170" s="8">
        <v>1.22</v>
      </c>
      <c r="AB170" s="8">
        <v>-0.66</v>
      </c>
      <c r="AC170" s="41">
        <v>0.02</v>
      </c>
      <c r="AD170" s="41">
        <v>-0.02</v>
      </c>
      <c r="AE170" s="41">
        <v>0</v>
      </c>
      <c r="AF170" s="41">
        <v>0.01</v>
      </c>
      <c r="AG170" s="40">
        <v>131.33000000000001</v>
      </c>
      <c r="AH170" s="40">
        <v>137.80000000000001</v>
      </c>
      <c r="AI170" s="40">
        <v>130.76</v>
      </c>
      <c r="AJ170" s="40">
        <v>147.53</v>
      </c>
      <c r="AK170" s="40">
        <v>135.36000000000001</v>
      </c>
      <c r="AL170" s="38"/>
    </row>
    <row r="171" spans="1:38">
      <c r="A171" s="4">
        <v>160</v>
      </c>
      <c r="B171" s="4" t="s">
        <v>141</v>
      </c>
      <c r="C171" s="8" t="s">
        <v>89</v>
      </c>
      <c r="D171" s="4">
        <v>227627</v>
      </c>
      <c r="E171" s="4">
        <v>210061</v>
      </c>
      <c r="F171" s="4">
        <v>197007</v>
      </c>
      <c r="G171" s="4">
        <v>1</v>
      </c>
      <c r="H171" s="8">
        <v>17.399999999999999</v>
      </c>
      <c r="I171" s="8">
        <v>18.2</v>
      </c>
      <c r="J171" s="8">
        <v>3.2</v>
      </c>
      <c r="K171" s="8">
        <v>99.5</v>
      </c>
      <c r="L171" s="4">
        <v>2</v>
      </c>
      <c r="M171" s="8">
        <v>3.41</v>
      </c>
      <c r="N171" s="8">
        <v>4.58</v>
      </c>
      <c r="O171" s="8">
        <v>5.82</v>
      </c>
      <c r="P171" s="8">
        <v>4.37</v>
      </c>
      <c r="Q171" s="8">
        <v>-0.2</v>
      </c>
      <c r="R171" s="8">
        <v>0.57999999999999996</v>
      </c>
      <c r="S171" s="8">
        <v>-1.75</v>
      </c>
      <c r="T171" s="8">
        <v>21.81</v>
      </c>
      <c r="U171" s="8">
        <v>24.61</v>
      </c>
      <c r="V171" s="8">
        <v>-0.45</v>
      </c>
      <c r="W171" s="8">
        <v>8.33</v>
      </c>
      <c r="X171" s="8">
        <v>0.01</v>
      </c>
      <c r="Y171" s="8">
        <v>23.71</v>
      </c>
      <c r="Z171" s="8">
        <v>0.35</v>
      </c>
      <c r="AA171" s="8">
        <v>0.95</v>
      </c>
      <c r="AB171" s="8">
        <v>-0.19</v>
      </c>
      <c r="AC171" s="41">
        <v>0.02</v>
      </c>
      <c r="AD171" s="41">
        <v>0.05</v>
      </c>
      <c r="AE171" s="41">
        <v>0.02</v>
      </c>
      <c r="AF171" s="41">
        <v>0.09</v>
      </c>
      <c r="AG171" s="40">
        <v>132.77000000000001</v>
      </c>
      <c r="AH171" s="40">
        <v>141.21</v>
      </c>
      <c r="AI171" s="40">
        <v>138.27000000000001</v>
      </c>
      <c r="AJ171" s="40">
        <v>151.81</v>
      </c>
      <c r="AK171" s="40">
        <v>152.16</v>
      </c>
      <c r="AL171" s="38"/>
    </row>
    <row r="172" spans="1:38">
      <c r="A172" s="4">
        <v>161</v>
      </c>
      <c r="B172" s="4" t="s">
        <v>141</v>
      </c>
      <c r="C172" s="8" t="s">
        <v>89</v>
      </c>
      <c r="D172" s="4">
        <v>227501</v>
      </c>
      <c r="E172" s="4">
        <v>210911</v>
      </c>
      <c r="F172" s="4">
        <v>176564</v>
      </c>
      <c r="G172" s="4">
        <v>2</v>
      </c>
      <c r="H172" s="8">
        <v>17.899999999999999</v>
      </c>
      <c r="I172" s="8">
        <v>17.3</v>
      </c>
      <c r="J172" s="8">
        <v>3.1</v>
      </c>
      <c r="K172" s="8">
        <v>99.6</v>
      </c>
      <c r="L172" s="4">
        <v>1</v>
      </c>
      <c r="M172" s="8">
        <v>4.1100000000000003</v>
      </c>
      <c r="N172" s="8">
        <v>6.52</v>
      </c>
      <c r="O172" s="8">
        <v>7.54</v>
      </c>
      <c r="P172" s="8">
        <v>6.41</v>
      </c>
      <c r="Q172" s="8">
        <v>-0.57999999999999996</v>
      </c>
      <c r="R172" s="8">
        <v>-0.46</v>
      </c>
      <c r="S172" s="8">
        <v>-1.39</v>
      </c>
      <c r="T172" s="8">
        <v>15.53</v>
      </c>
      <c r="U172" s="8">
        <v>15.47</v>
      </c>
      <c r="V172" s="8">
        <v>-0.63</v>
      </c>
      <c r="W172" s="8">
        <v>7.64</v>
      </c>
      <c r="X172" s="8">
        <v>-0.66</v>
      </c>
      <c r="Y172" s="8">
        <v>22.59</v>
      </c>
      <c r="Z172" s="8">
        <v>0.09</v>
      </c>
      <c r="AA172" s="8">
        <v>1.27</v>
      </c>
      <c r="AB172" s="8">
        <v>-0.6</v>
      </c>
      <c r="AC172" s="41">
        <v>0</v>
      </c>
      <c r="AD172" s="41">
        <v>0.03</v>
      </c>
      <c r="AE172" s="41">
        <v>0.04</v>
      </c>
      <c r="AF172" s="41">
        <v>0.09</v>
      </c>
      <c r="AG172" s="40">
        <v>135.52000000000001</v>
      </c>
      <c r="AH172" s="40">
        <v>141.13999999999999</v>
      </c>
      <c r="AI172" s="40">
        <v>143.9</v>
      </c>
      <c r="AJ172" s="40">
        <v>149.30000000000001</v>
      </c>
      <c r="AK172" s="40">
        <v>154.94</v>
      </c>
      <c r="AL172" s="38"/>
    </row>
    <row r="173" spans="1:38">
      <c r="A173" s="4">
        <v>162</v>
      </c>
      <c r="B173" s="4" t="s">
        <v>141</v>
      </c>
      <c r="C173" s="8" t="s">
        <v>89</v>
      </c>
      <c r="D173" s="4">
        <v>227425</v>
      </c>
      <c r="E173" s="4">
        <v>210061</v>
      </c>
      <c r="F173" s="4">
        <v>197170</v>
      </c>
      <c r="G173" s="4">
        <v>2</v>
      </c>
      <c r="H173" s="8">
        <v>17.899999999999999</v>
      </c>
      <c r="I173" s="8">
        <v>18.8</v>
      </c>
      <c r="J173" s="8">
        <v>3.4</v>
      </c>
      <c r="K173" s="8">
        <v>99.4</v>
      </c>
      <c r="L173" s="4">
        <v>2</v>
      </c>
      <c r="M173" s="8">
        <v>4.32</v>
      </c>
      <c r="N173" s="8">
        <v>6.77</v>
      </c>
      <c r="O173" s="8">
        <v>8.2799999999999994</v>
      </c>
      <c r="P173" s="8">
        <v>9.23</v>
      </c>
      <c r="Q173" s="8">
        <v>-0.51</v>
      </c>
      <c r="R173" s="8">
        <v>0.28999999999999998</v>
      </c>
      <c r="S173" s="8">
        <v>-1.1100000000000001</v>
      </c>
      <c r="T173" s="8">
        <v>23.95</v>
      </c>
      <c r="U173" s="8">
        <v>24.75</v>
      </c>
      <c r="V173" s="8">
        <v>-0.48</v>
      </c>
      <c r="W173" s="8">
        <v>12.82</v>
      </c>
      <c r="X173" s="8">
        <v>-0.23</v>
      </c>
      <c r="Y173" s="8">
        <v>35.31</v>
      </c>
      <c r="Z173" s="8">
        <v>0.21</v>
      </c>
      <c r="AA173" s="8">
        <v>1.49</v>
      </c>
      <c r="AB173" s="8">
        <v>-0.48</v>
      </c>
      <c r="AC173" s="41">
        <v>0.05</v>
      </c>
      <c r="AD173" s="41">
        <v>0.13</v>
      </c>
      <c r="AE173" s="41">
        <v>0.02</v>
      </c>
      <c r="AF173" s="41">
        <v>0.19</v>
      </c>
      <c r="AG173" s="40">
        <v>140.62</v>
      </c>
      <c r="AH173" s="40">
        <v>150.5</v>
      </c>
      <c r="AI173" s="40">
        <v>149.84</v>
      </c>
      <c r="AJ173" s="40">
        <v>161.31</v>
      </c>
      <c r="AK173" s="40">
        <v>159.09</v>
      </c>
      <c r="AL173" s="38"/>
    </row>
    <row r="174" spans="1:38">
      <c r="A174" s="4">
        <v>163</v>
      </c>
      <c r="B174" s="4" t="s">
        <v>141</v>
      </c>
      <c r="C174" s="8" t="s">
        <v>89</v>
      </c>
      <c r="D174" s="4">
        <v>227221</v>
      </c>
      <c r="E174" s="4">
        <v>210061</v>
      </c>
      <c r="F174" s="4">
        <v>175923</v>
      </c>
      <c r="G174" s="4">
        <v>2</v>
      </c>
      <c r="H174" s="8">
        <v>18.899999999999999</v>
      </c>
      <c r="I174" s="8">
        <v>20.9</v>
      </c>
      <c r="J174" s="8">
        <v>3.9</v>
      </c>
      <c r="K174" s="8">
        <v>99</v>
      </c>
      <c r="L174" s="4">
        <v>1</v>
      </c>
      <c r="M174" s="8">
        <v>4.29</v>
      </c>
      <c r="N174" s="8">
        <v>5.99</v>
      </c>
      <c r="O174" s="8">
        <v>7.88</v>
      </c>
      <c r="P174" s="8">
        <v>8.07</v>
      </c>
      <c r="Q174" s="8">
        <v>-0.49</v>
      </c>
      <c r="R174" s="8">
        <v>0.62</v>
      </c>
      <c r="S174" s="8">
        <v>-0.43</v>
      </c>
      <c r="T174" s="8">
        <v>23.01</v>
      </c>
      <c r="U174" s="8">
        <v>24.99</v>
      </c>
      <c r="V174" s="8">
        <v>-0.42</v>
      </c>
      <c r="W174" s="8">
        <v>15.78</v>
      </c>
      <c r="X174" s="8">
        <v>-0.47</v>
      </c>
      <c r="Y174" s="8">
        <v>49.74</v>
      </c>
      <c r="Z174" s="8">
        <v>-0.06</v>
      </c>
      <c r="AA174" s="8">
        <v>1.91</v>
      </c>
      <c r="AB174" s="8">
        <v>-0.52</v>
      </c>
      <c r="AC174" s="41">
        <v>0.03</v>
      </c>
      <c r="AD174" s="41">
        <v>0</v>
      </c>
      <c r="AE174" s="41">
        <v>0.04</v>
      </c>
      <c r="AF174" s="41">
        <v>0.09</v>
      </c>
      <c r="AG174" s="40">
        <v>138.43</v>
      </c>
      <c r="AH174" s="40">
        <v>145.31</v>
      </c>
      <c r="AI174" s="40">
        <v>144.69</v>
      </c>
      <c r="AJ174" s="40">
        <v>153.4</v>
      </c>
      <c r="AK174" s="40">
        <v>144.69999999999999</v>
      </c>
      <c r="AL174" s="38"/>
    </row>
    <row r="175" spans="1:38">
      <c r="A175" s="4">
        <v>164</v>
      </c>
      <c r="B175" s="4" t="s">
        <v>141</v>
      </c>
      <c r="C175" s="8" t="s">
        <v>89</v>
      </c>
      <c r="D175" s="4">
        <v>227676</v>
      </c>
      <c r="E175" s="4">
        <v>196464</v>
      </c>
      <c r="F175" s="4">
        <v>174335</v>
      </c>
      <c r="G175" s="4">
        <v>1</v>
      </c>
      <c r="H175" s="8">
        <v>17</v>
      </c>
      <c r="I175" s="8">
        <v>16.600000000000001</v>
      </c>
      <c r="J175" s="8">
        <v>2.8</v>
      </c>
      <c r="K175" s="8">
        <v>99.7</v>
      </c>
      <c r="L175" s="4">
        <v>2</v>
      </c>
      <c r="M175" s="8">
        <v>3.85</v>
      </c>
      <c r="N175" s="8">
        <v>3.9</v>
      </c>
      <c r="O175" s="8">
        <v>4.82</v>
      </c>
      <c r="P175" s="8">
        <v>2.09</v>
      </c>
      <c r="Q175" s="8">
        <v>-0.96</v>
      </c>
      <c r="R175" s="8">
        <v>-0.01</v>
      </c>
      <c r="S175" s="8">
        <v>-2.1800000000000002</v>
      </c>
      <c r="T175" s="8">
        <v>30.84</v>
      </c>
      <c r="U175" s="8">
        <v>35.369999999999997</v>
      </c>
      <c r="V175" s="8">
        <v>-0.04</v>
      </c>
      <c r="W175" s="8">
        <v>10.76</v>
      </c>
      <c r="X175" s="8">
        <v>-0.25</v>
      </c>
      <c r="Y175" s="8">
        <v>26.75</v>
      </c>
      <c r="Z175" s="8">
        <v>0.36</v>
      </c>
      <c r="AA175" s="8">
        <v>2.06</v>
      </c>
      <c r="AB175" s="8">
        <v>-0.09</v>
      </c>
      <c r="AC175" s="41">
        <v>0</v>
      </c>
      <c r="AD175" s="41">
        <v>7.0000000000000007E-2</v>
      </c>
      <c r="AE175" s="41">
        <v>0.02</v>
      </c>
      <c r="AF175" s="41">
        <v>0.09</v>
      </c>
      <c r="AG175" s="40">
        <v>145.44</v>
      </c>
      <c r="AH175" s="40">
        <v>155.91999999999999</v>
      </c>
      <c r="AI175" s="40">
        <v>152.27000000000001</v>
      </c>
      <c r="AJ175" s="40">
        <v>171.1</v>
      </c>
      <c r="AK175" s="40">
        <v>172.49</v>
      </c>
      <c r="AL175" s="38"/>
    </row>
    <row r="176" spans="1:38">
      <c r="A176" s="4">
        <v>165</v>
      </c>
      <c r="B176" s="4" t="s">
        <v>141</v>
      </c>
      <c r="C176" s="8" t="s">
        <v>89</v>
      </c>
      <c r="D176" s="4">
        <v>220311</v>
      </c>
      <c r="E176" s="4">
        <v>200204</v>
      </c>
      <c r="F176" s="4">
        <v>190837</v>
      </c>
      <c r="G176" s="4">
        <v>1</v>
      </c>
      <c r="H176" s="8">
        <v>18.600000000000001</v>
      </c>
      <c r="I176" s="8">
        <v>15.4</v>
      </c>
      <c r="J176" s="8">
        <v>2.9</v>
      </c>
      <c r="K176" s="8">
        <v>99.5</v>
      </c>
      <c r="L176" s="4">
        <v>2</v>
      </c>
      <c r="M176" s="8">
        <v>3.99</v>
      </c>
      <c r="N176" s="8">
        <v>6.48</v>
      </c>
      <c r="O176" s="8">
        <v>9.61</v>
      </c>
      <c r="P176" s="8">
        <v>6.53</v>
      </c>
      <c r="Q176" s="8">
        <v>-0.17</v>
      </c>
      <c r="R176" s="8">
        <v>0.22</v>
      </c>
      <c r="S176" s="8">
        <v>-1.07</v>
      </c>
      <c r="T176" s="8">
        <v>27.47</v>
      </c>
      <c r="U176" s="8">
        <v>23.39</v>
      </c>
      <c r="V176" s="8">
        <v>-0.87</v>
      </c>
      <c r="W176" s="8">
        <v>11.56</v>
      </c>
      <c r="X176" s="8">
        <v>-0.38</v>
      </c>
      <c r="Y176" s="8">
        <v>40.799999999999997</v>
      </c>
      <c r="Z176" s="8">
        <v>0.33</v>
      </c>
      <c r="AA176" s="8">
        <v>0.72</v>
      </c>
      <c r="AB176" s="8">
        <v>-0.46</v>
      </c>
      <c r="AC176" s="41">
        <v>-0.04</v>
      </c>
      <c r="AD176" s="41">
        <v>0.04</v>
      </c>
      <c r="AE176" s="41">
        <v>-0.01</v>
      </c>
      <c r="AF176" s="41">
        <v>-0.04</v>
      </c>
      <c r="AG176" s="40">
        <v>130.02000000000001</v>
      </c>
      <c r="AH176" s="40">
        <v>136.46</v>
      </c>
      <c r="AI176" s="40">
        <v>135</v>
      </c>
      <c r="AJ176" s="40">
        <v>148.07</v>
      </c>
      <c r="AK176" s="40">
        <v>143.72</v>
      </c>
      <c r="AL176" s="38"/>
    </row>
    <row r="177" spans="1:38">
      <c r="A177" s="4">
        <v>166</v>
      </c>
      <c r="B177" s="4" t="s">
        <v>141</v>
      </c>
      <c r="C177" s="8" t="s">
        <v>89</v>
      </c>
      <c r="D177" s="4">
        <v>227513</v>
      </c>
      <c r="E177" s="4">
        <v>210061</v>
      </c>
      <c r="F177" s="4">
        <v>175411</v>
      </c>
      <c r="G177" s="4">
        <v>2</v>
      </c>
      <c r="H177" s="8">
        <v>17.3</v>
      </c>
      <c r="I177" s="8">
        <v>20.6</v>
      </c>
      <c r="J177" s="8">
        <v>3.6</v>
      </c>
      <c r="K177" s="8">
        <v>99.1</v>
      </c>
      <c r="L177" s="4">
        <v>2</v>
      </c>
      <c r="M177" s="8">
        <v>4.16</v>
      </c>
      <c r="N177" s="8">
        <v>6.27</v>
      </c>
      <c r="O177" s="8">
        <v>6.96</v>
      </c>
      <c r="P177" s="8">
        <v>6.44</v>
      </c>
      <c r="Q177" s="8">
        <v>-0.02</v>
      </c>
      <c r="R177" s="8">
        <v>0.53</v>
      </c>
      <c r="S177" s="8">
        <v>-1.69</v>
      </c>
      <c r="T177" s="8">
        <v>20.71</v>
      </c>
      <c r="U177" s="8">
        <v>24.16</v>
      </c>
      <c r="V177" s="8">
        <v>0.05</v>
      </c>
      <c r="W177" s="8">
        <v>10.07</v>
      </c>
      <c r="X177" s="8">
        <v>0</v>
      </c>
      <c r="Y177" s="8">
        <v>41.21</v>
      </c>
      <c r="Z177" s="8">
        <v>0.16</v>
      </c>
      <c r="AA177" s="8">
        <v>0.65</v>
      </c>
      <c r="AB177" s="8">
        <v>-0.12</v>
      </c>
      <c r="AC177" s="41">
        <v>0.03</v>
      </c>
      <c r="AD177" s="41">
        <v>0.12</v>
      </c>
      <c r="AE177" s="41">
        <v>0.01</v>
      </c>
      <c r="AF177" s="41">
        <v>0.13</v>
      </c>
      <c r="AG177" s="40">
        <v>134.69</v>
      </c>
      <c r="AH177" s="40">
        <v>143.88</v>
      </c>
      <c r="AI177" s="40">
        <v>141.93</v>
      </c>
      <c r="AJ177" s="40">
        <v>154.44999999999999</v>
      </c>
      <c r="AK177" s="40">
        <v>155.26</v>
      </c>
      <c r="AL177" s="38"/>
    </row>
    <row r="178" spans="1:38">
      <c r="A178" s="4">
        <v>167</v>
      </c>
      <c r="B178" s="4" t="s">
        <v>141</v>
      </c>
      <c r="C178" s="8" t="s">
        <v>89</v>
      </c>
      <c r="D178" s="4">
        <v>227661</v>
      </c>
      <c r="E178" s="4">
        <v>196464</v>
      </c>
      <c r="F178" s="4">
        <v>156809</v>
      </c>
      <c r="G178" s="4">
        <v>1</v>
      </c>
      <c r="H178" s="8">
        <v>18.399999999999999</v>
      </c>
      <c r="I178" s="8">
        <v>18.3</v>
      </c>
      <c r="J178" s="8">
        <v>3.4</v>
      </c>
      <c r="K178" s="8">
        <v>99.3</v>
      </c>
      <c r="L178" s="4">
        <v>1</v>
      </c>
      <c r="M178" s="8">
        <v>3.84</v>
      </c>
      <c r="N178" s="8">
        <v>5.4</v>
      </c>
      <c r="O178" s="8">
        <v>7.29</v>
      </c>
      <c r="P178" s="8">
        <v>5.34</v>
      </c>
      <c r="Q178" s="8">
        <v>-0.66</v>
      </c>
      <c r="R178" s="8">
        <v>0.1</v>
      </c>
      <c r="S178" s="8">
        <v>-1.17</v>
      </c>
      <c r="T178" s="8">
        <v>18.829999999999998</v>
      </c>
      <c r="U178" s="8">
        <v>30.72</v>
      </c>
      <c r="V178" s="8">
        <v>0.15</v>
      </c>
      <c r="W178" s="8">
        <v>8.07</v>
      </c>
      <c r="X178" s="8">
        <v>-0.22</v>
      </c>
      <c r="Y178" s="8">
        <v>48.83</v>
      </c>
      <c r="Z178" s="8">
        <v>0.54</v>
      </c>
      <c r="AA178" s="8">
        <v>2.0299999999999998</v>
      </c>
      <c r="AB178" s="8">
        <v>-0.51</v>
      </c>
      <c r="AC178" s="41">
        <v>0.03</v>
      </c>
      <c r="AD178" s="41">
        <v>0</v>
      </c>
      <c r="AE178" s="41">
        <v>0.01</v>
      </c>
      <c r="AF178" s="41">
        <v>0.04</v>
      </c>
      <c r="AG178" s="40">
        <v>135.84</v>
      </c>
      <c r="AH178" s="40">
        <v>143.19</v>
      </c>
      <c r="AI178" s="40">
        <v>139.63999999999999</v>
      </c>
      <c r="AJ178" s="40">
        <v>152.19</v>
      </c>
      <c r="AK178" s="40">
        <v>146.99</v>
      </c>
      <c r="AL178" s="38"/>
    </row>
    <row r="179" spans="1:38">
      <c r="A179" s="4">
        <v>168</v>
      </c>
      <c r="B179" s="4" t="s">
        <v>141</v>
      </c>
      <c r="C179" s="8" t="s">
        <v>89</v>
      </c>
      <c r="D179" s="4">
        <v>227432</v>
      </c>
      <c r="E179" s="4">
        <v>210505</v>
      </c>
      <c r="F179" s="4">
        <v>196841</v>
      </c>
      <c r="G179" s="4">
        <v>2</v>
      </c>
      <c r="H179" s="8">
        <v>20.3</v>
      </c>
      <c r="I179" s="8">
        <v>16.8</v>
      </c>
      <c r="J179" s="8">
        <v>3.4</v>
      </c>
      <c r="K179" s="8">
        <v>99.4</v>
      </c>
      <c r="L179" s="4">
        <v>1</v>
      </c>
      <c r="M179" s="8">
        <v>4.6900000000000004</v>
      </c>
      <c r="N179" s="8">
        <v>7.99</v>
      </c>
      <c r="O179" s="8">
        <v>10.9</v>
      </c>
      <c r="P179" s="8">
        <v>9.51</v>
      </c>
      <c r="Q179" s="8">
        <v>-0.25</v>
      </c>
      <c r="R179" s="8">
        <v>1.39</v>
      </c>
      <c r="S179" s="8">
        <v>-0.01</v>
      </c>
      <c r="T179" s="8">
        <v>24.48</v>
      </c>
      <c r="U179" s="8">
        <v>23.12</v>
      </c>
      <c r="V179" s="8">
        <v>-1.22</v>
      </c>
      <c r="W179" s="8">
        <v>13.14</v>
      </c>
      <c r="X179" s="8">
        <v>-0.88</v>
      </c>
      <c r="Y179" s="8">
        <v>28.77</v>
      </c>
      <c r="Z179" s="8">
        <v>-0.02</v>
      </c>
      <c r="AA179" s="8">
        <v>2.5499999999999998</v>
      </c>
      <c r="AB179" s="8">
        <v>-0.72</v>
      </c>
      <c r="AC179" s="41">
        <v>7.0000000000000007E-2</v>
      </c>
      <c r="AD179" s="41">
        <v>0.11</v>
      </c>
      <c r="AE179" s="41">
        <v>0.05</v>
      </c>
      <c r="AF179" s="41">
        <v>0.23</v>
      </c>
      <c r="AG179" s="40">
        <v>149.83000000000001</v>
      </c>
      <c r="AH179" s="40">
        <v>157.28</v>
      </c>
      <c r="AI179" s="40">
        <v>156.05000000000001</v>
      </c>
      <c r="AJ179" s="40">
        <v>165.11</v>
      </c>
      <c r="AK179" s="40">
        <v>155.22</v>
      </c>
      <c r="AL179" s="38"/>
    </row>
    <row r="180" spans="1:38">
      <c r="A180" s="4">
        <v>169</v>
      </c>
      <c r="B180" s="4" t="s">
        <v>141</v>
      </c>
      <c r="C180" s="8" t="s">
        <v>89</v>
      </c>
      <c r="D180" s="4">
        <v>227383</v>
      </c>
      <c r="E180" s="4">
        <v>196464</v>
      </c>
      <c r="F180" s="4">
        <v>196320</v>
      </c>
      <c r="G180" s="4">
        <v>2</v>
      </c>
      <c r="H180" s="8">
        <v>16.399999999999999</v>
      </c>
      <c r="I180" s="8">
        <v>16.7</v>
      </c>
      <c r="J180" s="8">
        <v>2.8</v>
      </c>
      <c r="K180" s="8">
        <v>99.5</v>
      </c>
      <c r="L180" s="4">
        <v>1</v>
      </c>
      <c r="M180" s="8">
        <v>2.5099999999999998</v>
      </c>
      <c r="N180" s="8">
        <v>4.5199999999999996</v>
      </c>
      <c r="O180" s="8">
        <v>6.32</v>
      </c>
      <c r="P180" s="8">
        <v>4.29</v>
      </c>
      <c r="Q180" s="8">
        <v>-0.48</v>
      </c>
      <c r="R180" s="8">
        <v>0.09</v>
      </c>
      <c r="S180" s="8">
        <v>-2.2200000000000002</v>
      </c>
      <c r="T180" s="8">
        <v>16.13</v>
      </c>
      <c r="U180" s="8">
        <v>23.66</v>
      </c>
      <c r="V180" s="8">
        <v>-0.08</v>
      </c>
      <c r="W180" s="8">
        <v>8.52</v>
      </c>
      <c r="X180" s="8">
        <v>-0.19</v>
      </c>
      <c r="Y180" s="8">
        <v>46.72</v>
      </c>
      <c r="Z180" s="8">
        <v>0.5</v>
      </c>
      <c r="AA180" s="8">
        <v>1.3</v>
      </c>
      <c r="AB180" s="8">
        <v>-0.04</v>
      </c>
      <c r="AC180" s="41">
        <v>0.01</v>
      </c>
      <c r="AD180" s="41">
        <v>0.06</v>
      </c>
      <c r="AE180" s="41">
        <v>0</v>
      </c>
      <c r="AF180" s="41">
        <v>0.05</v>
      </c>
      <c r="AG180" s="40">
        <v>131.85</v>
      </c>
      <c r="AH180" s="40">
        <v>140.27000000000001</v>
      </c>
      <c r="AI180" s="40">
        <v>137.91</v>
      </c>
      <c r="AJ180" s="40">
        <v>151.37</v>
      </c>
      <c r="AK180" s="40">
        <v>156.49</v>
      </c>
      <c r="AL180" s="38"/>
    </row>
    <row r="181" spans="1:38">
      <c r="A181" s="4">
        <v>170</v>
      </c>
      <c r="B181" s="4" t="s">
        <v>141</v>
      </c>
      <c r="C181" s="8" t="s">
        <v>89</v>
      </c>
      <c r="D181" s="4">
        <v>227599</v>
      </c>
      <c r="E181" s="4">
        <v>210061</v>
      </c>
      <c r="F181" s="4">
        <v>186697</v>
      </c>
      <c r="G181" s="4">
        <v>1</v>
      </c>
      <c r="H181" s="8">
        <v>17.100000000000001</v>
      </c>
      <c r="I181" s="8">
        <v>16.899999999999999</v>
      </c>
      <c r="J181" s="8">
        <v>2.9</v>
      </c>
      <c r="K181" s="8">
        <v>99.7</v>
      </c>
      <c r="L181" s="4">
        <v>1</v>
      </c>
      <c r="M181" s="8">
        <v>3.01</v>
      </c>
      <c r="N181" s="8">
        <v>5.48</v>
      </c>
      <c r="O181" s="8">
        <v>8.42</v>
      </c>
      <c r="P181" s="8">
        <v>8.56</v>
      </c>
      <c r="Q181" s="8">
        <v>0.18</v>
      </c>
      <c r="R181" s="8">
        <v>1.49</v>
      </c>
      <c r="S181" s="8">
        <v>-1.3</v>
      </c>
      <c r="T181" s="8">
        <v>17.760000000000002</v>
      </c>
      <c r="U181" s="8">
        <v>14.05</v>
      </c>
      <c r="V181" s="8">
        <v>-1.34</v>
      </c>
      <c r="W181" s="8">
        <v>8.3800000000000008</v>
      </c>
      <c r="X181" s="8">
        <v>-0.12</v>
      </c>
      <c r="Y181" s="8">
        <v>89.51</v>
      </c>
      <c r="Z181" s="8">
        <v>-7.0000000000000007E-2</v>
      </c>
      <c r="AA181" s="8">
        <v>0.64</v>
      </c>
      <c r="AB181" s="8">
        <v>-0.71</v>
      </c>
      <c r="AC181" s="41">
        <v>0.01</v>
      </c>
      <c r="AD181" s="41">
        <v>0.16</v>
      </c>
      <c r="AE181" s="41">
        <v>0.01</v>
      </c>
      <c r="AF181" s="41">
        <v>0.13</v>
      </c>
      <c r="AG181" s="40">
        <v>127.71</v>
      </c>
      <c r="AH181" s="40">
        <v>135.22999999999999</v>
      </c>
      <c r="AI181" s="40">
        <v>127.52</v>
      </c>
      <c r="AJ181" s="40">
        <v>144.77000000000001</v>
      </c>
      <c r="AK181" s="40">
        <v>137.79</v>
      </c>
      <c r="AL181" s="38"/>
    </row>
    <row r="182" spans="1:38" ht="16" thickBot="1">
      <c r="A182" s="4">
        <v>171</v>
      </c>
      <c r="B182" s="4" t="s">
        <v>140</v>
      </c>
      <c r="C182" s="8" t="s">
        <v>87</v>
      </c>
      <c r="D182" s="4">
        <v>220814</v>
      </c>
      <c r="E182" s="4">
        <v>190453</v>
      </c>
      <c r="F182" s="4">
        <v>180854</v>
      </c>
      <c r="G182" s="4">
        <v>1</v>
      </c>
      <c r="H182" s="8">
        <v>17.5</v>
      </c>
      <c r="I182" s="8">
        <v>15.2</v>
      </c>
      <c r="J182" s="8">
        <v>2.7</v>
      </c>
      <c r="K182" s="8">
        <v>99.3</v>
      </c>
      <c r="L182" s="4">
        <v>1</v>
      </c>
      <c r="M182" s="8">
        <v>6.69</v>
      </c>
      <c r="N182" s="8">
        <v>8.5399999999999991</v>
      </c>
      <c r="O182" s="8">
        <v>10.91</v>
      </c>
      <c r="P182" s="8">
        <v>10.78</v>
      </c>
      <c r="Q182" s="8">
        <v>0.14000000000000001</v>
      </c>
      <c r="R182" s="8">
        <v>-0.81</v>
      </c>
      <c r="S182" s="8">
        <v>-0.59</v>
      </c>
      <c r="T182" s="8">
        <v>23.68</v>
      </c>
      <c r="U182" s="8">
        <v>16.68</v>
      </c>
      <c r="V182" s="8">
        <v>-2.57</v>
      </c>
      <c r="W182" s="8">
        <v>7.43</v>
      </c>
      <c r="X182" s="8">
        <v>-0.41</v>
      </c>
      <c r="Y182" s="8">
        <v>11.21</v>
      </c>
      <c r="Z182" s="8">
        <v>-0.16</v>
      </c>
      <c r="AA182" s="8">
        <v>0.63</v>
      </c>
      <c r="AB182" s="8">
        <v>-0.82</v>
      </c>
      <c r="AC182" s="41">
        <v>0</v>
      </c>
      <c r="AD182" s="41">
        <v>-0.02</v>
      </c>
      <c r="AE182" s="41">
        <v>0.05</v>
      </c>
      <c r="AF182" s="41">
        <v>0.05</v>
      </c>
      <c r="AG182" s="40">
        <v>134.22999999999999</v>
      </c>
      <c r="AH182" s="40">
        <v>141.43</v>
      </c>
      <c r="AI182" s="40">
        <v>145.08000000000001</v>
      </c>
      <c r="AJ182" s="40">
        <v>149.85</v>
      </c>
      <c r="AK182" s="40">
        <v>146.30000000000001</v>
      </c>
      <c r="AL182" s="38"/>
    </row>
    <row r="183" spans="1:38" ht="16" thickBot="1">
      <c r="A183" s="67">
        <v>172</v>
      </c>
      <c r="B183" s="68" t="s">
        <v>140</v>
      </c>
      <c r="C183" s="69" t="s">
        <v>87</v>
      </c>
      <c r="D183" s="68">
        <v>222429</v>
      </c>
      <c r="E183" s="68">
        <v>201314</v>
      </c>
      <c r="F183" s="68">
        <v>182242</v>
      </c>
      <c r="G183" s="68">
        <v>1</v>
      </c>
      <c r="H183" s="69">
        <v>15.6</v>
      </c>
      <c r="I183" s="69">
        <v>22.3</v>
      </c>
      <c r="J183" s="69">
        <v>3.5</v>
      </c>
      <c r="K183" s="69">
        <v>99.2</v>
      </c>
      <c r="L183" s="68"/>
      <c r="M183" s="69">
        <v>4.74</v>
      </c>
      <c r="N183" s="69">
        <v>6.98</v>
      </c>
      <c r="O183" s="69">
        <v>8.65</v>
      </c>
      <c r="P183" s="69">
        <v>6.42</v>
      </c>
      <c r="Q183" s="69">
        <v>-0.02</v>
      </c>
      <c r="R183" s="69">
        <v>0.54</v>
      </c>
      <c r="S183" s="69">
        <v>-2.57</v>
      </c>
      <c r="T183" s="69">
        <v>15.68</v>
      </c>
      <c r="U183" s="69">
        <v>17.36</v>
      </c>
      <c r="V183" s="69">
        <v>-0.08</v>
      </c>
      <c r="W183" s="69">
        <v>11.56</v>
      </c>
      <c r="X183" s="69">
        <v>-0.37</v>
      </c>
      <c r="Y183" s="69">
        <v>19.97</v>
      </c>
      <c r="Z183" s="69">
        <v>0.13</v>
      </c>
      <c r="AA183" s="69">
        <v>1.75</v>
      </c>
      <c r="AB183" s="69">
        <v>-0.39</v>
      </c>
      <c r="AC183" s="70">
        <v>0.02</v>
      </c>
      <c r="AD183" s="70">
        <v>0.02</v>
      </c>
      <c r="AE183" s="70">
        <v>0.06</v>
      </c>
      <c r="AF183" s="70">
        <v>0.12</v>
      </c>
      <c r="AG183" s="71">
        <v>139.58000000000001</v>
      </c>
      <c r="AH183" s="71">
        <v>147.28</v>
      </c>
      <c r="AI183" s="71">
        <v>146.15</v>
      </c>
      <c r="AJ183" s="71">
        <v>155.55000000000001</v>
      </c>
      <c r="AK183" s="71">
        <v>163.82</v>
      </c>
      <c r="AL183" s="72"/>
    </row>
    <row r="184" spans="1:38">
      <c r="A184" s="4">
        <v>173</v>
      </c>
      <c r="B184" s="4" t="s">
        <v>140</v>
      </c>
      <c r="C184" s="8" t="s">
        <v>88</v>
      </c>
      <c r="D184" s="4">
        <v>220960</v>
      </c>
      <c r="E184" s="4" t="s">
        <v>135</v>
      </c>
      <c r="F184" s="4">
        <v>170146</v>
      </c>
      <c r="G184" s="4">
        <v>2</v>
      </c>
      <c r="H184" s="8">
        <v>16.3</v>
      </c>
      <c r="I184" s="8">
        <v>18.2</v>
      </c>
      <c r="J184" s="8">
        <v>3</v>
      </c>
      <c r="K184" s="8">
        <v>99.6</v>
      </c>
      <c r="L184" s="4">
        <v>1</v>
      </c>
      <c r="M184" s="8">
        <v>4.5999999999999996</v>
      </c>
      <c r="N184" s="8">
        <v>7.29</v>
      </c>
      <c r="O184" s="8">
        <v>9.42</v>
      </c>
      <c r="P184" s="8">
        <v>7.81</v>
      </c>
      <c r="Q184" s="8">
        <v>0.67</v>
      </c>
      <c r="R184" s="8">
        <v>0.84</v>
      </c>
      <c r="S184" s="8">
        <v>-1.75</v>
      </c>
      <c r="T184" s="8">
        <v>17.41</v>
      </c>
      <c r="U184" s="8">
        <v>11.58</v>
      </c>
      <c r="V184" s="8">
        <v>-2.0499999999999998</v>
      </c>
      <c r="W184" s="8">
        <v>10.11</v>
      </c>
      <c r="X184" s="8">
        <v>-0.12</v>
      </c>
      <c r="Y184" s="8">
        <v>77</v>
      </c>
      <c r="Z184" s="8">
        <v>0.24</v>
      </c>
      <c r="AA184" s="8">
        <v>0.62</v>
      </c>
      <c r="AB184" s="8">
        <v>-0.76</v>
      </c>
      <c r="AC184" s="41">
        <v>-0.02</v>
      </c>
      <c r="AD184" s="41">
        <v>0</v>
      </c>
      <c r="AE184" s="41">
        <v>0.05</v>
      </c>
      <c r="AF184" s="41">
        <v>0.05</v>
      </c>
      <c r="AG184" s="40">
        <v>127.56</v>
      </c>
      <c r="AH184" s="40">
        <v>132.5</v>
      </c>
      <c r="AI184" s="40">
        <v>123.34</v>
      </c>
      <c r="AJ184" s="40">
        <v>138.12</v>
      </c>
      <c r="AK184" s="40">
        <v>133.52000000000001</v>
      </c>
      <c r="AL184" s="38"/>
    </row>
    <row r="185" spans="1:38">
      <c r="A185" s="4">
        <v>174</v>
      </c>
      <c r="B185" s="4" t="s">
        <v>140</v>
      </c>
      <c r="C185" s="8" t="s">
        <v>88</v>
      </c>
      <c r="D185" s="4">
        <v>222807</v>
      </c>
      <c r="E185" s="4">
        <v>200686</v>
      </c>
      <c r="F185" s="4">
        <v>200136</v>
      </c>
      <c r="G185" s="4">
        <v>1</v>
      </c>
      <c r="H185" s="8">
        <v>17</v>
      </c>
      <c r="I185" s="8">
        <v>14.1</v>
      </c>
      <c r="J185" s="8">
        <v>2.4</v>
      </c>
      <c r="K185" s="8">
        <v>99.8</v>
      </c>
      <c r="L185" s="4">
        <v>1</v>
      </c>
      <c r="M185" s="8">
        <v>3.35</v>
      </c>
      <c r="N185" s="8">
        <v>4.8600000000000003</v>
      </c>
      <c r="O185" s="8">
        <v>5.66</v>
      </c>
      <c r="P185" s="8">
        <v>5.31</v>
      </c>
      <c r="Q185" s="8">
        <v>-0.47</v>
      </c>
      <c r="R185" s="8">
        <v>0.17</v>
      </c>
      <c r="S185" s="8">
        <v>-2.2799999999999998</v>
      </c>
      <c r="T185" s="8">
        <v>23.39</v>
      </c>
      <c r="U185" s="8">
        <v>18.64</v>
      </c>
      <c r="V185" s="8">
        <v>-0.79</v>
      </c>
      <c r="W185" s="8">
        <v>8.3699999999999992</v>
      </c>
      <c r="X185" s="8">
        <v>-0.32</v>
      </c>
      <c r="Y185" s="8">
        <v>13.95</v>
      </c>
      <c r="Z185" s="8">
        <v>-0.06</v>
      </c>
      <c r="AA185" s="8">
        <v>0.93</v>
      </c>
      <c r="AB185" s="8">
        <v>-0.61</v>
      </c>
      <c r="AC185" s="41">
        <v>0.02</v>
      </c>
      <c r="AD185" s="41">
        <v>-7.0000000000000007E-2</v>
      </c>
      <c r="AE185" s="41">
        <v>0.01</v>
      </c>
      <c r="AF185" s="41">
        <v>-0.02</v>
      </c>
      <c r="AG185" s="40">
        <v>128.94999999999999</v>
      </c>
      <c r="AH185" s="40">
        <v>138.32</v>
      </c>
      <c r="AI185" s="40">
        <v>140.07</v>
      </c>
      <c r="AJ185" s="40">
        <v>149.61000000000001</v>
      </c>
      <c r="AK185" s="40">
        <v>154.37</v>
      </c>
      <c r="AL185" s="38"/>
    </row>
    <row r="186" spans="1:38">
      <c r="A186" s="4">
        <v>175</v>
      </c>
      <c r="B186" s="4" t="s">
        <v>140</v>
      </c>
      <c r="C186" s="8" t="s">
        <v>88</v>
      </c>
      <c r="D186" s="4">
        <v>222825</v>
      </c>
      <c r="E186" s="4">
        <v>200780</v>
      </c>
      <c r="F186" s="4">
        <v>200849</v>
      </c>
      <c r="G186" s="4">
        <v>1</v>
      </c>
      <c r="H186" s="8">
        <v>18.600000000000001</v>
      </c>
      <c r="I186" s="8">
        <v>16.2</v>
      </c>
      <c r="J186" s="8">
        <v>3</v>
      </c>
      <c r="K186" s="8">
        <v>99.6</v>
      </c>
      <c r="L186" s="4">
        <v>1</v>
      </c>
      <c r="M186" s="8">
        <v>3.82</v>
      </c>
      <c r="N186" s="8">
        <v>7.6</v>
      </c>
      <c r="O186" s="8">
        <v>9.81</v>
      </c>
      <c r="P186" s="8">
        <v>7.56</v>
      </c>
      <c r="Q186" s="8">
        <v>-0.3</v>
      </c>
      <c r="R186" s="8">
        <v>-0.23</v>
      </c>
      <c r="S186" s="8">
        <v>-0.86</v>
      </c>
      <c r="T186" s="8">
        <v>16.39</v>
      </c>
      <c r="U186" s="8">
        <v>10.66</v>
      </c>
      <c r="V186" s="8">
        <v>-2.25</v>
      </c>
      <c r="W186" s="8">
        <v>8.26</v>
      </c>
      <c r="X186" s="8">
        <v>-0.3</v>
      </c>
      <c r="Y186" s="8">
        <v>32.97</v>
      </c>
      <c r="Z186" s="8">
        <v>0.03</v>
      </c>
      <c r="AA186" s="8">
        <v>1.43</v>
      </c>
      <c r="AB186" s="8">
        <v>-0.72</v>
      </c>
      <c r="AC186" s="41">
        <v>0.04</v>
      </c>
      <c r="AD186" s="41">
        <v>-0.05</v>
      </c>
      <c r="AE186" s="41">
        <v>0.08</v>
      </c>
      <c r="AF186" s="41">
        <v>0.12</v>
      </c>
      <c r="AG186" s="40">
        <v>135.41999999999999</v>
      </c>
      <c r="AH186" s="40">
        <v>141.78</v>
      </c>
      <c r="AI186" s="40">
        <v>140.52000000000001</v>
      </c>
      <c r="AJ186" s="40">
        <v>147.31</v>
      </c>
      <c r="AK186" s="40">
        <v>142.24</v>
      </c>
      <c r="AL186" s="38"/>
    </row>
    <row r="187" spans="1:38">
      <c r="A187" s="4">
        <v>176</v>
      </c>
      <c r="B187" s="4" t="s">
        <v>140</v>
      </c>
      <c r="C187" s="8" t="s">
        <v>88</v>
      </c>
      <c r="D187" s="4">
        <v>224248</v>
      </c>
      <c r="E187" s="4">
        <v>214137</v>
      </c>
      <c r="F187" s="4">
        <v>181374</v>
      </c>
      <c r="G187" s="4">
        <v>2</v>
      </c>
      <c r="H187" s="8">
        <v>18.8</v>
      </c>
      <c r="I187" s="8">
        <v>16.3</v>
      </c>
      <c r="J187" s="8">
        <v>3.1</v>
      </c>
      <c r="K187" s="8">
        <v>99.4</v>
      </c>
      <c r="L187" s="4">
        <v>1</v>
      </c>
      <c r="M187" s="8">
        <v>4.72</v>
      </c>
      <c r="N187" s="8">
        <v>8.14</v>
      </c>
      <c r="O187" s="8">
        <v>9.49</v>
      </c>
      <c r="P187" s="8">
        <v>10.17</v>
      </c>
      <c r="Q187" s="8">
        <v>0.51</v>
      </c>
      <c r="R187" s="8">
        <v>1.04</v>
      </c>
      <c r="S187" s="8">
        <v>-0.09</v>
      </c>
      <c r="T187" s="8">
        <v>16.78</v>
      </c>
      <c r="U187" s="8">
        <v>17.010000000000002</v>
      </c>
      <c r="V187" s="8">
        <v>-1.01</v>
      </c>
      <c r="W187" s="8">
        <v>14.5</v>
      </c>
      <c r="X187" s="8">
        <v>-0.49</v>
      </c>
      <c r="Y187" s="8">
        <v>34.950000000000003</v>
      </c>
      <c r="Z187" s="8">
        <v>0.4</v>
      </c>
      <c r="AA187" s="8">
        <v>1.05</v>
      </c>
      <c r="AB187" s="8">
        <v>-0.9</v>
      </c>
      <c r="AC187" s="41">
        <v>0</v>
      </c>
      <c r="AD187" s="41">
        <v>0.11</v>
      </c>
      <c r="AE187" s="41">
        <v>0.03</v>
      </c>
      <c r="AF187" s="41">
        <v>0.13</v>
      </c>
      <c r="AG187" s="40">
        <v>134.55000000000001</v>
      </c>
      <c r="AH187" s="40">
        <v>138.97999999999999</v>
      </c>
      <c r="AI187" s="40">
        <v>138.37</v>
      </c>
      <c r="AJ187" s="40">
        <v>144.69</v>
      </c>
      <c r="AK187" s="40">
        <v>137.77000000000001</v>
      </c>
      <c r="AL187" s="38"/>
    </row>
    <row r="188" spans="1:38">
      <c r="A188" s="4">
        <v>177</v>
      </c>
      <c r="B188" s="4" t="s">
        <v>140</v>
      </c>
      <c r="C188" s="8" t="s">
        <v>88</v>
      </c>
      <c r="D188" s="4">
        <v>221355</v>
      </c>
      <c r="E188" s="4">
        <v>202430</v>
      </c>
      <c r="F188" s="4">
        <v>180788</v>
      </c>
      <c r="G188" s="4">
        <v>2</v>
      </c>
      <c r="H188" s="8">
        <v>18.5</v>
      </c>
      <c r="I188" s="8">
        <v>18.2</v>
      </c>
      <c r="J188" s="8">
        <v>3.4</v>
      </c>
      <c r="K188" s="8">
        <v>99.6</v>
      </c>
      <c r="L188" s="4">
        <v>1</v>
      </c>
      <c r="M188" s="8">
        <v>3.47</v>
      </c>
      <c r="N188" s="8">
        <v>5.75</v>
      </c>
      <c r="O188" s="8">
        <v>8.35</v>
      </c>
      <c r="P188" s="8">
        <v>6</v>
      </c>
      <c r="Q188" s="8">
        <v>0.1</v>
      </c>
      <c r="R188" s="8">
        <v>0.57999999999999996</v>
      </c>
      <c r="S188" s="8">
        <v>-0.32</v>
      </c>
      <c r="T188" s="8">
        <v>21.16</v>
      </c>
      <c r="U188" s="8">
        <v>19.91</v>
      </c>
      <c r="V188" s="8">
        <v>-0.43</v>
      </c>
      <c r="W188" s="8">
        <v>10.77</v>
      </c>
      <c r="X188" s="8">
        <v>-0.67</v>
      </c>
      <c r="Y188" s="8">
        <v>25.43</v>
      </c>
      <c r="Z188" s="8">
        <v>0.17</v>
      </c>
      <c r="AA188" s="8">
        <v>1.1000000000000001</v>
      </c>
      <c r="AB188" s="8">
        <v>-0.19</v>
      </c>
      <c r="AC188" s="41">
        <v>0.02</v>
      </c>
      <c r="AD188" s="41">
        <v>-0.09</v>
      </c>
      <c r="AE188" s="41">
        <v>0.04</v>
      </c>
      <c r="AF188" s="41">
        <v>0.02</v>
      </c>
      <c r="AG188" s="40">
        <v>132.55000000000001</v>
      </c>
      <c r="AH188" s="40">
        <v>138.34</v>
      </c>
      <c r="AI188" s="40">
        <v>138.57</v>
      </c>
      <c r="AJ188" s="40">
        <v>146.25</v>
      </c>
      <c r="AK188" s="40">
        <v>136.9</v>
      </c>
      <c r="AL188" s="38"/>
    </row>
    <row r="189" spans="1:38">
      <c r="A189" s="4">
        <v>178</v>
      </c>
      <c r="B189" s="4" t="s">
        <v>140</v>
      </c>
      <c r="C189" s="8" t="s">
        <v>88</v>
      </c>
      <c r="D189" s="4">
        <v>223690</v>
      </c>
      <c r="E189" s="4">
        <v>214886</v>
      </c>
      <c r="F189" s="4">
        <v>166026</v>
      </c>
      <c r="G189" s="4">
        <v>2</v>
      </c>
      <c r="H189" s="8">
        <v>17.5</v>
      </c>
      <c r="I189" s="8">
        <v>15.8</v>
      </c>
      <c r="J189" s="8">
        <v>2.8</v>
      </c>
      <c r="K189" s="8">
        <v>99.7</v>
      </c>
      <c r="L189" s="4">
        <v>2</v>
      </c>
      <c r="M189" s="8">
        <v>2.65</v>
      </c>
      <c r="N189" s="8">
        <v>6.11</v>
      </c>
      <c r="O189" s="8">
        <v>8.9499999999999993</v>
      </c>
      <c r="P189" s="8">
        <v>8.4</v>
      </c>
      <c r="Q189" s="8">
        <v>-0.22</v>
      </c>
      <c r="R189" s="8">
        <v>0.59</v>
      </c>
      <c r="S189" s="8">
        <v>-1.72</v>
      </c>
      <c r="T189" s="8">
        <v>15.92</v>
      </c>
      <c r="U189" s="8">
        <v>13.82</v>
      </c>
      <c r="V189" s="8">
        <v>-1.66</v>
      </c>
      <c r="W189" s="8">
        <v>11.31</v>
      </c>
      <c r="X189" s="8">
        <v>-0.28000000000000003</v>
      </c>
      <c r="Y189" s="8">
        <v>24.58</v>
      </c>
      <c r="Z189" s="8">
        <v>-0.18</v>
      </c>
      <c r="AA189" s="8">
        <v>1.17</v>
      </c>
      <c r="AB189" s="8">
        <v>-0.68</v>
      </c>
      <c r="AC189" s="41">
        <v>0.02</v>
      </c>
      <c r="AD189" s="41">
        <v>0.08</v>
      </c>
      <c r="AE189" s="41">
        <v>0</v>
      </c>
      <c r="AF189" s="41">
        <v>0.08</v>
      </c>
      <c r="AG189" s="40">
        <v>128.28</v>
      </c>
      <c r="AH189" s="40">
        <v>135.86000000000001</v>
      </c>
      <c r="AI189" s="40">
        <v>140.38</v>
      </c>
      <c r="AJ189" s="40">
        <v>145.24</v>
      </c>
      <c r="AK189" s="40">
        <v>151.07</v>
      </c>
      <c r="AL189" s="38"/>
    </row>
    <row r="190" spans="1:38">
      <c r="A190" s="4">
        <v>179</v>
      </c>
      <c r="B190" s="4" t="s">
        <v>140</v>
      </c>
      <c r="C190" s="8" t="s">
        <v>87</v>
      </c>
      <c r="D190" s="4">
        <v>220242</v>
      </c>
      <c r="E190" s="4">
        <v>200204</v>
      </c>
      <c r="F190" s="4">
        <v>184607</v>
      </c>
      <c r="G190" s="4">
        <v>2</v>
      </c>
      <c r="H190" s="8">
        <v>20.100000000000001</v>
      </c>
      <c r="I190" s="8">
        <v>16.100000000000001</v>
      </c>
      <c r="J190" s="8">
        <v>3.2</v>
      </c>
      <c r="K190" s="8">
        <v>99.2</v>
      </c>
      <c r="L190" s="4">
        <v>1</v>
      </c>
      <c r="M190" s="8">
        <v>4.63</v>
      </c>
      <c r="N190" s="8">
        <v>7.41</v>
      </c>
      <c r="O190" s="8">
        <v>10.09</v>
      </c>
      <c r="P190" s="8">
        <v>8.49</v>
      </c>
      <c r="Q190" s="8">
        <v>-0.59</v>
      </c>
      <c r="R190" s="8">
        <v>0.25</v>
      </c>
      <c r="S190" s="8">
        <v>0.15</v>
      </c>
      <c r="T190" s="8">
        <v>29.01</v>
      </c>
      <c r="U190" s="8">
        <v>21.85</v>
      </c>
      <c r="V190" s="8">
        <v>-1.41</v>
      </c>
      <c r="W190" s="8">
        <v>14.62</v>
      </c>
      <c r="X190" s="8">
        <v>-0.46</v>
      </c>
      <c r="Y190" s="8">
        <v>69.75</v>
      </c>
      <c r="Z190" s="8">
        <v>0.27</v>
      </c>
      <c r="AA190" s="8">
        <v>2.04</v>
      </c>
      <c r="AB190" s="8">
        <v>-1.1599999999999999</v>
      </c>
      <c r="AC190" s="41">
        <v>-0.02</v>
      </c>
      <c r="AD190" s="41">
        <v>0.05</v>
      </c>
      <c r="AE190" s="41">
        <v>0.04</v>
      </c>
      <c r="AF190" s="41">
        <v>7.0000000000000007E-2</v>
      </c>
      <c r="AG190" s="40">
        <v>137.1</v>
      </c>
      <c r="AH190" s="40">
        <v>141.53</v>
      </c>
      <c r="AI190" s="40">
        <v>136.96</v>
      </c>
      <c r="AJ190" s="40">
        <v>147.99</v>
      </c>
      <c r="AK190" s="40">
        <v>133.06</v>
      </c>
      <c r="AL190" s="38"/>
    </row>
    <row r="191" spans="1:38">
      <c r="A191" s="4">
        <v>180</v>
      </c>
      <c r="B191" s="4" t="s">
        <v>140</v>
      </c>
      <c r="C191" s="8" t="s">
        <v>87</v>
      </c>
      <c r="D191" s="4">
        <v>220108</v>
      </c>
      <c r="E191" s="4">
        <v>201114</v>
      </c>
      <c r="F191" s="4">
        <v>172759</v>
      </c>
      <c r="G191" s="4">
        <v>1</v>
      </c>
      <c r="H191" s="8">
        <v>17.7</v>
      </c>
      <c r="I191" s="8">
        <v>16.899999999999999</v>
      </c>
      <c r="J191" s="8">
        <v>3</v>
      </c>
      <c r="K191" s="8">
        <v>99.5</v>
      </c>
      <c r="L191" s="4">
        <v>1</v>
      </c>
      <c r="M191" s="8">
        <v>6.83</v>
      </c>
      <c r="N191" s="8">
        <v>9.31</v>
      </c>
      <c r="O191" s="8">
        <v>10.31</v>
      </c>
      <c r="P191" s="8">
        <v>9.24</v>
      </c>
      <c r="Q191" s="8">
        <v>-0.79</v>
      </c>
      <c r="R191" s="8">
        <v>-0.5</v>
      </c>
      <c r="S191" s="8">
        <v>-1.74</v>
      </c>
      <c r="T191" s="8">
        <v>15.05</v>
      </c>
      <c r="U191" s="8">
        <v>15.64</v>
      </c>
      <c r="V191" s="8">
        <v>-0.54</v>
      </c>
      <c r="W191" s="8">
        <v>5.63</v>
      </c>
      <c r="X191" s="8">
        <v>-0.39</v>
      </c>
      <c r="Y191" s="8">
        <v>107.22</v>
      </c>
      <c r="Z191" s="8">
        <v>0.15</v>
      </c>
      <c r="AA191" s="8">
        <v>2.87</v>
      </c>
      <c r="AB191" s="8">
        <v>-0.88</v>
      </c>
      <c r="AC191" s="41">
        <v>0.02</v>
      </c>
      <c r="AD191" s="41">
        <v>0.13</v>
      </c>
      <c r="AE191" s="41">
        <v>-0.04</v>
      </c>
      <c r="AF191" s="41">
        <v>0.06</v>
      </c>
      <c r="AG191" s="40">
        <v>133.46</v>
      </c>
      <c r="AH191" s="40">
        <v>138.75</v>
      </c>
      <c r="AI191" s="40">
        <v>133.19</v>
      </c>
      <c r="AJ191" s="40">
        <v>142.99</v>
      </c>
      <c r="AK191" s="40">
        <v>140.66</v>
      </c>
      <c r="AL191" s="38"/>
    </row>
    <row r="192" spans="1:38">
      <c r="A192" s="4">
        <v>181</v>
      </c>
      <c r="B192" s="4" t="s">
        <v>140</v>
      </c>
      <c r="C192" s="8" t="s">
        <v>88</v>
      </c>
      <c r="D192" s="4">
        <v>221434</v>
      </c>
      <c r="E192" s="4">
        <v>200747</v>
      </c>
      <c r="F192" s="4">
        <v>200046</v>
      </c>
      <c r="G192" s="4">
        <v>1</v>
      </c>
      <c r="H192" s="8">
        <v>16.399999999999999</v>
      </c>
      <c r="I192" s="8">
        <v>17.399999999999999</v>
      </c>
      <c r="J192" s="8">
        <v>2.8</v>
      </c>
      <c r="K192" s="8">
        <v>99.6</v>
      </c>
      <c r="L192" s="4">
        <v>1</v>
      </c>
      <c r="M192" s="8">
        <v>4.16</v>
      </c>
      <c r="N192" s="8">
        <v>5.63</v>
      </c>
      <c r="O192" s="8">
        <v>7.29</v>
      </c>
      <c r="P192" s="8">
        <v>6.1</v>
      </c>
      <c r="Q192" s="8">
        <v>-1.0900000000000001</v>
      </c>
      <c r="R192" s="8">
        <v>0.05</v>
      </c>
      <c r="S192" s="8">
        <v>-2.34</v>
      </c>
      <c r="T192" s="8">
        <v>29.78</v>
      </c>
      <c r="U192" s="8">
        <v>25.15</v>
      </c>
      <c r="V192" s="8">
        <v>-0.4</v>
      </c>
      <c r="W192" s="8">
        <v>10.48</v>
      </c>
      <c r="X192" s="8">
        <v>-0.14000000000000001</v>
      </c>
      <c r="Y192" s="8">
        <v>23.66</v>
      </c>
      <c r="Z192" s="8">
        <v>-0.05</v>
      </c>
      <c r="AA192" s="8">
        <v>2.23</v>
      </c>
      <c r="AB192" s="8">
        <v>-0.96</v>
      </c>
      <c r="AC192" s="41">
        <v>0.01</v>
      </c>
      <c r="AD192" s="41">
        <v>0.03</v>
      </c>
      <c r="AE192" s="41">
        <v>0.04</v>
      </c>
      <c r="AF192" s="41">
        <v>0.09</v>
      </c>
      <c r="AG192" s="40">
        <v>141.58000000000001</v>
      </c>
      <c r="AH192" s="40">
        <v>152.15</v>
      </c>
      <c r="AI192" s="40">
        <v>154.46</v>
      </c>
      <c r="AJ192" s="40">
        <v>165.24</v>
      </c>
      <c r="AK192" s="40">
        <v>169.97</v>
      </c>
      <c r="AL192" s="38"/>
    </row>
    <row r="193" spans="1:38">
      <c r="A193" s="4">
        <v>182</v>
      </c>
      <c r="B193" s="4" t="s">
        <v>140</v>
      </c>
      <c r="C193" s="8" t="s">
        <v>88</v>
      </c>
      <c r="D193" s="4">
        <v>222869</v>
      </c>
      <c r="E193" s="4">
        <v>200780</v>
      </c>
      <c r="F193" s="4">
        <v>200543</v>
      </c>
      <c r="G193" s="4">
        <v>1</v>
      </c>
      <c r="H193" s="8">
        <v>17.100000000000001</v>
      </c>
      <c r="I193" s="8">
        <v>17.5</v>
      </c>
      <c r="J193" s="8">
        <v>3</v>
      </c>
      <c r="K193" s="8">
        <v>99.6</v>
      </c>
      <c r="L193" s="4">
        <v>1</v>
      </c>
      <c r="M193" s="8">
        <v>4.6500000000000004</v>
      </c>
      <c r="N193" s="8">
        <v>6.82</v>
      </c>
      <c r="O193" s="8">
        <v>9.34</v>
      </c>
      <c r="P193" s="8">
        <v>7.55</v>
      </c>
      <c r="Q193" s="8">
        <v>7.0000000000000007E-2</v>
      </c>
      <c r="R193" s="8">
        <v>-0.06</v>
      </c>
      <c r="S193" s="8">
        <v>-2</v>
      </c>
      <c r="T193" s="8">
        <v>14.07</v>
      </c>
      <c r="U193" s="8">
        <v>11.02</v>
      </c>
      <c r="V193" s="8">
        <v>-0.84</v>
      </c>
      <c r="W193" s="8">
        <v>5.27</v>
      </c>
      <c r="X193" s="8">
        <v>-0.63</v>
      </c>
      <c r="Y193" s="8">
        <v>-6.62</v>
      </c>
      <c r="Z193" s="8">
        <v>-7.0000000000000007E-2</v>
      </c>
      <c r="AA193" s="8">
        <v>0.92</v>
      </c>
      <c r="AB193" s="8">
        <v>-0.35</v>
      </c>
      <c r="AC193" s="41">
        <v>0.03</v>
      </c>
      <c r="AD193" s="41">
        <v>-0.03</v>
      </c>
      <c r="AE193" s="41">
        <v>0.05</v>
      </c>
      <c r="AF193" s="41">
        <v>0.09</v>
      </c>
      <c r="AG193" s="40">
        <v>134.62</v>
      </c>
      <c r="AH193" s="40">
        <v>142.69</v>
      </c>
      <c r="AI193" s="40">
        <v>148.88999999999999</v>
      </c>
      <c r="AJ193" s="40">
        <v>151.93</v>
      </c>
      <c r="AK193" s="40">
        <v>161.38999999999999</v>
      </c>
      <c r="AL193" s="38"/>
    </row>
    <row r="194" spans="1:38">
      <c r="A194" s="4">
        <v>183</v>
      </c>
      <c r="B194" s="4" t="s">
        <v>140</v>
      </c>
      <c r="C194" s="8" t="s">
        <v>88</v>
      </c>
      <c r="D194" s="4">
        <v>221282</v>
      </c>
      <c r="E194" s="4">
        <v>201114</v>
      </c>
      <c r="F194" s="4">
        <v>192832</v>
      </c>
      <c r="G194" s="4">
        <v>1</v>
      </c>
      <c r="H194" s="8">
        <v>18.100000000000001</v>
      </c>
      <c r="I194" s="8">
        <v>14</v>
      </c>
      <c r="J194" s="8">
        <v>2.5</v>
      </c>
      <c r="K194" s="8">
        <v>99.9</v>
      </c>
      <c r="L194" s="4">
        <v>2</v>
      </c>
      <c r="M194" s="8">
        <v>3.96</v>
      </c>
      <c r="N194" s="8">
        <v>6.08</v>
      </c>
      <c r="O194" s="8">
        <v>7.87</v>
      </c>
      <c r="P194" s="8">
        <v>4.4800000000000004</v>
      </c>
      <c r="Q194" s="8">
        <v>-0.54</v>
      </c>
      <c r="R194" s="8">
        <v>0.13</v>
      </c>
      <c r="S194" s="8">
        <v>-1.23</v>
      </c>
      <c r="T194" s="8">
        <v>32.1</v>
      </c>
      <c r="U194" s="8">
        <v>29.5</v>
      </c>
      <c r="V194" s="8">
        <v>-0.72</v>
      </c>
      <c r="W194" s="8">
        <v>8.3800000000000008</v>
      </c>
      <c r="X194" s="8">
        <v>-0.6</v>
      </c>
      <c r="Y194" s="8">
        <v>120.83</v>
      </c>
      <c r="Z194" s="8">
        <v>0.05</v>
      </c>
      <c r="AA194" s="8">
        <v>1.48</v>
      </c>
      <c r="AB194" s="8">
        <v>-0.92</v>
      </c>
      <c r="AC194" s="41">
        <v>0</v>
      </c>
      <c r="AD194" s="41">
        <v>0.09</v>
      </c>
      <c r="AE194" s="41">
        <v>0.01</v>
      </c>
      <c r="AF194" s="41">
        <v>0.08</v>
      </c>
      <c r="AG194" s="40">
        <v>143.27000000000001</v>
      </c>
      <c r="AH194" s="40">
        <v>151.36000000000001</v>
      </c>
      <c r="AI194" s="40">
        <v>142.03</v>
      </c>
      <c r="AJ194" s="40">
        <v>163.19</v>
      </c>
      <c r="AK194" s="40">
        <v>151.19999999999999</v>
      </c>
      <c r="AL194" s="38"/>
    </row>
    <row r="195" spans="1:38">
      <c r="A195" s="4">
        <v>184</v>
      </c>
      <c r="B195" s="4" t="s">
        <v>140</v>
      </c>
      <c r="C195" s="8" t="s">
        <v>88</v>
      </c>
      <c r="D195" s="4">
        <v>220782</v>
      </c>
      <c r="E195" s="4">
        <v>200204</v>
      </c>
      <c r="F195" s="4">
        <v>202111</v>
      </c>
      <c r="G195" s="4">
        <v>2</v>
      </c>
      <c r="H195" s="8">
        <v>18.8</v>
      </c>
      <c r="I195" s="8">
        <v>15.7</v>
      </c>
      <c r="J195" s="8">
        <v>3</v>
      </c>
      <c r="K195" s="8">
        <v>99.4</v>
      </c>
      <c r="L195" s="4">
        <v>1</v>
      </c>
      <c r="M195" s="8">
        <v>5.8</v>
      </c>
      <c r="N195" s="8">
        <v>9.58</v>
      </c>
      <c r="O195" s="8">
        <v>11.02</v>
      </c>
      <c r="P195" s="8">
        <v>10.35</v>
      </c>
      <c r="Q195" s="8">
        <v>0.36</v>
      </c>
      <c r="R195" s="8">
        <v>1.1499999999999999</v>
      </c>
      <c r="S195" s="8">
        <v>-0.5</v>
      </c>
      <c r="T195" s="8">
        <v>10.82</v>
      </c>
      <c r="U195" s="8">
        <v>8.2799999999999994</v>
      </c>
      <c r="V195" s="8">
        <v>-1.95</v>
      </c>
      <c r="W195" s="8">
        <v>12.25</v>
      </c>
      <c r="X195" s="8">
        <v>-0.88</v>
      </c>
      <c r="Y195" s="8">
        <v>1.07</v>
      </c>
      <c r="Z195" s="8">
        <v>0.18</v>
      </c>
      <c r="AA195" s="8">
        <v>1.67</v>
      </c>
      <c r="AB195" s="8">
        <v>-0.87</v>
      </c>
      <c r="AC195" s="41">
        <v>0.03</v>
      </c>
      <c r="AD195" s="41">
        <v>0.12</v>
      </c>
      <c r="AE195" s="41">
        <v>0.05</v>
      </c>
      <c r="AF195" s="41">
        <v>0.2</v>
      </c>
      <c r="AG195" s="40">
        <v>138.9</v>
      </c>
      <c r="AH195" s="40">
        <v>142.19</v>
      </c>
      <c r="AI195" s="40">
        <v>143.27000000000001</v>
      </c>
      <c r="AJ195" s="40">
        <v>145.01</v>
      </c>
      <c r="AK195" s="40">
        <v>143.15</v>
      </c>
      <c r="AL195" s="38"/>
    </row>
    <row r="196" spans="1:38">
      <c r="A196" s="4">
        <v>185</v>
      </c>
      <c r="B196" s="4" t="s">
        <v>140</v>
      </c>
      <c r="C196" s="8" t="s">
        <v>87</v>
      </c>
      <c r="D196" s="4">
        <v>222063</v>
      </c>
      <c r="E196" s="4">
        <v>200204</v>
      </c>
      <c r="F196" s="4">
        <v>173606</v>
      </c>
      <c r="G196" s="4">
        <v>2</v>
      </c>
      <c r="H196" s="8">
        <v>18.2</v>
      </c>
      <c r="I196" s="8">
        <v>19.7</v>
      </c>
      <c r="J196" s="8">
        <v>3.6</v>
      </c>
      <c r="K196" s="8">
        <v>99.3</v>
      </c>
      <c r="L196" s="4">
        <v>2</v>
      </c>
      <c r="M196" s="8">
        <v>4.0199999999999996</v>
      </c>
      <c r="N196" s="8">
        <v>7.32</v>
      </c>
      <c r="O196" s="8">
        <v>10.45</v>
      </c>
      <c r="P196" s="8">
        <v>9.33</v>
      </c>
      <c r="Q196" s="8">
        <v>-0.51</v>
      </c>
      <c r="R196" s="8">
        <v>-0.21</v>
      </c>
      <c r="S196" s="8">
        <v>-0.89</v>
      </c>
      <c r="T196" s="8">
        <v>32.03</v>
      </c>
      <c r="U196" s="8">
        <v>23.24</v>
      </c>
      <c r="V196" s="8">
        <v>0.25</v>
      </c>
      <c r="W196" s="8">
        <v>13.14</v>
      </c>
      <c r="X196" s="8">
        <v>-0.25</v>
      </c>
      <c r="Y196" s="8">
        <v>47.9</v>
      </c>
      <c r="Z196" s="8">
        <v>0.11</v>
      </c>
      <c r="AA196" s="8">
        <v>1.73</v>
      </c>
      <c r="AB196" s="8">
        <v>-1.57</v>
      </c>
      <c r="AC196" s="41">
        <v>-0.04</v>
      </c>
      <c r="AD196" s="41">
        <v>-0.03</v>
      </c>
      <c r="AE196" s="41">
        <v>0.01</v>
      </c>
      <c r="AF196" s="41">
        <v>-0.04</v>
      </c>
      <c r="AG196" s="40">
        <v>130.76</v>
      </c>
      <c r="AH196" s="40">
        <v>136.58000000000001</v>
      </c>
      <c r="AI196" s="40">
        <v>134.87</v>
      </c>
      <c r="AJ196" s="40">
        <v>145.85</v>
      </c>
      <c r="AK196" s="40">
        <v>138.81</v>
      </c>
      <c r="AL196" s="38"/>
    </row>
    <row r="197" spans="1:38">
      <c r="A197" s="4">
        <v>186</v>
      </c>
      <c r="B197" s="4" t="s">
        <v>140</v>
      </c>
      <c r="C197" s="8" t="s">
        <v>88</v>
      </c>
      <c r="D197" s="4">
        <v>220625</v>
      </c>
      <c r="E197" s="4">
        <v>200204</v>
      </c>
      <c r="F197" s="4"/>
      <c r="G197" s="4"/>
      <c r="H197" s="8">
        <v>17.399999999999999</v>
      </c>
      <c r="I197" s="8">
        <v>22.8</v>
      </c>
      <c r="J197" s="8">
        <v>4</v>
      </c>
      <c r="K197" s="8">
        <v>98.9</v>
      </c>
      <c r="L197" s="4">
        <v>1</v>
      </c>
      <c r="M197" s="8">
        <v>5.66</v>
      </c>
      <c r="N197" s="8">
        <v>8.17</v>
      </c>
      <c r="O197" s="8">
        <v>11.22</v>
      </c>
      <c r="P197" s="8">
        <v>10.83</v>
      </c>
      <c r="Q197" s="8">
        <v>0</v>
      </c>
      <c r="R197" s="8">
        <v>0.67</v>
      </c>
      <c r="S197" s="8">
        <v>-1.35</v>
      </c>
      <c r="T197" s="8">
        <v>18.440000000000001</v>
      </c>
      <c r="U197" s="8">
        <v>12</v>
      </c>
      <c r="V197" s="8">
        <v>-1.43</v>
      </c>
      <c r="W197" s="8">
        <v>13.55</v>
      </c>
      <c r="X197" s="8">
        <v>-0.82</v>
      </c>
      <c r="Y197" s="8">
        <v>83.49</v>
      </c>
      <c r="Z197" s="8">
        <v>0.06</v>
      </c>
      <c r="AA197" s="8">
        <v>1.66</v>
      </c>
      <c r="AB197" s="8">
        <v>-1.1499999999999999</v>
      </c>
      <c r="AC197" s="41">
        <v>-0.01</v>
      </c>
      <c r="AD197" s="41">
        <v>0.14000000000000001</v>
      </c>
      <c r="AE197" s="41">
        <v>-0.02</v>
      </c>
      <c r="AF197" s="41">
        <v>0.05</v>
      </c>
      <c r="AG197" s="40">
        <v>131.72999999999999</v>
      </c>
      <c r="AH197" s="40">
        <v>137.04</v>
      </c>
      <c r="AI197" s="40">
        <v>131.32</v>
      </c>
      <c r="AJ197" s="40">
        <v>144.49</v>
      </c>
      <c r="AK197" s="40">
        <v>139.99</v>
      </c>
      <c r="AL197" s="38"/>
    </row>
    <row r="198" spans="1:38">
      <c r="A198" s="4">
        <v>187</v>
      </c>
      <c r="B198" s="4" t="s">
        <v>140</v>
      </c>
      <c r="C198" s="8" t="s">
        <v>88</v>
      </c>
      <c r="D198" s="4">
        <v>222294</v>
      </c>
      <c r="E198" s="4">
        <v>201733</v>
      </c>
      <c r="F198" s="4">
        <v>180451</v>
      </c>
      <c r="G198" s="4">
        <v>2</v>
      </c>
      <c r="H198" s="8">
        <v>18</v>
      </c>
      <c r="I198" s="8">
        <v>16.2</v>
      </c>
      <c r="J198" s="8">
        <v>2.9</v>
      </c>
      <c r="K198" s="8">
        <v>99.6</v>
      </c>
      <c r="L198" s="4">
        <v>1</v>
      </c>
      <c r="M198" s="8">
        <v>5.04</v>
      </c>
      <c r="N198" s="8">
        <v>7.65</v>
      </c>
      <c r="O198" s="8">
        <v>9.24</v>
      </c>
      <c r="P198" s="8">
        <v>8.3000000000000007</v>
      </c>
      <c r="Q198" s="8">
        <v>-0.39</v>
      </c>
      <c r="R198" s="8">
        <v>1.02</v>
      </c>
      <c r="S198" s="8">
        <v>-1.64</v>
      </c>
      <c r="T198" s="8">
        <v>24.63</v>
      </c>
      <c r="U198" s="8">
        <v>14.84</v>
      </c>
      <c r="V198" s="8">
        <v>-1.1299999999999999</v>
      </c>
      <c r="W198" s="8">
        <v>10.66</v>
      </c>
      <c r="X198" s="8">
        <v>-0.82</v>
      </c>
      <c r="Y198" s="8">
        <v>48.53</v>
      </c>
      <c r="Z198" s="8">
        <v>-0.1</v>
      </c>
      <c r="AA198" s="8">
        <v>2.08</v>
      </c>
      <c r="AB198" s="8">
        <v>-0.86</v>
      </c>
      <c r="AC198" s="41">
        <v>0.01</v>
      </c>
      <c r="AD198" s="41">
        <v>0.03</v>
      </c>
      <c r="AE198" s="41">
        <v>0.06</v>
      </c>
      <c r="AF198" s="41">
        <v>0.12</v>
      </c>
      <c r="AG198" s="40">
        <v>142.99</v>
      </c>
      <c r="AH198" s="40">
        <v>149.30000000000001</v>
      </c>
      <c r="AI198" s="40">
        <v>147.88</v>
      </c>
      <c r="AJ198" s="40">
        <v>157.91</v>
      </c>
      <c r="AK198" s="40">
        <v>154.83000000000001</v>
      </c>
      <c r="AL198" s="38"/>
    </row>
    <row r="199" spans="1:38">
      <c r="A199" s="4">
        <v>188</v>
      </c>
      <c r="B199" s="4" t="s">
        <v>140</v>
      </c>
      <c r="C199" s="8" t="s">
        <v>87</v>
      </c>
      <c r="D199" s="4">
        <v>223865</v>
      </c>
      <c r="E199" s="4">
        <v>214151</v>
      </c>
      <c r="F199" s="4">
        <v>170051</v>
      </c>
      <c r="G199" s="4">
        <v>1</v>
      </c>
      <c r="H199" s="8">
        <v>16.899999999999999</v>
      </c>
      <c r="I199" s="8">
        <v>14.4</v>
      </c>
      <c r="J199" s="8">
        <v>2.4</v>
      </c>
      <c r="K199" s="8">
        <v>99.9</v>
      </c>
      <c r="L199" s="4">
        <v>1</v>
      </c>
      <c r="M199" s="8">
        <v>4.66</v>
      </c>
      <c r="N199" s="8">
        <v>6.4</v>
      </c>
      <c r="O199" s="8">
        <v>9.2200000000000006</v>
      </c>
      <c r="P199" s="8">
        <v>7.75</v>
      </c>
      <c r="Q199" s="8">
        <v>-0.57999999999999996</v>
      </c>
      <c r="R199" s="8">
        <v>0.16</v>
      </c>
      <c r="S199" s="8">
        <v>-1.32</v>
      </c>
      <c r="T199" s="8">
        <v>30.27</v>
      </c>
      <c r="U199" s="8">
        <v>24.11</v>
      </c>
      <c r="V199" s="8">
        <v>-0.97</v>
      </c>
      <c r="W199" s="8">
        <v>9.19</v>
      </c>
      <c r="X199" s="8">
        <v>-0.13</v>
      </c>
      <c r="Y199" s="8">
        <v>24.52</v>
      </c>
      <c r="Z199" s="8">
        <v>0.76</v>
      </c>
      <c r="AA199" s="8">
        <v>1.81</v>
      </c>
      <c r="AB199" s="8">
        <v>-1.0900000000000001</v>
      </c>
      <c r="AC199" s="41">
        <v>-0.01</v>
      </c>
      <c r="AD199" s="41">
        <v>0.06</v>
      </c>
      <c r="AE199" s="41">
        <v>0.05</v>
      </c>
      <c r="AF199" s="41">
        <v>0.1</v>
      </c>
      <c r="AG199" s="40">
        <v>139.66999999999999</v>
      </c>
      <c r="AH199" s="40">
        <v>147.16</v>
      </c>
      <c r="AI199" s="40">
        <v>145.08000000000001</v>
      </c>
      <c r="AJ199" s="40">
        <v>156.97999999999999</v>
      </c>
      <c r="AK199" s="40">
        <v>156.34</v>
      </c>
      <c r="AL199" s="38"/>
    </row>
    <row r="200" spans="1:38">
      <c r="A200" s="4">
        <v>189</v>
      </c>
      <c r="B200" s="4" t="s">
        <v>140</v>
      </c>
      <c r="C200" s="8" t="s">
        <v>87</v>
      </c>
      <c r="D200" s="4">
        <v>221685</v>
      </c>
      <c r="E200" s="4">
        <v>200747</v>
      </c>
      <c r="F200" s="4">
        <v>200375</v>
      </c>
      <c r="G200" s="4">
        <v>1</v>
      </c>
      <c r="H200" s="8">
        <v>16.899999999999999</v>
      </c>
      <c r="I200" s="8">
        <v>15.8</v>
      </c>
      <c r="J200" s="8">
        <v>2.7</v>
      </c>
      <c r="K200" s="8">
        <v>99.7</v>
      </c>
      <c r="L200" s="4">
        <v>1</v>
      </c>
      <c r="M200" s="8">
        <v>2.61</v>
      </c>
      <c r="N200" s="8">
        <v>3.6</v>
      </c>
      <c r="O200" s="8">
        <v>3.78</v>
      </c>
      <c r="P200" s="8">
        <v>3.23</v>
      </c>
      <c r="Q200" s="8">
        <v>-0.47</v>
      </c>
      <c r="R200" s="8">
        <v>0.05</v>
      </c>
      <c r="S200" s="8">
        <v>-2.39</v>
      </c>
      <c r="T200" s="8">
        <v>26.74</v>
      </c>
      <c r="U200" s="8">
        <v>25.09</v>
      </c>
      <c r="V200" s="8">
        <v>-2.67</v>
      </c>
      <c r="W200" s="8">
        <v>10.91</v>
      </c>
      <c r="X200" s="8">
        <v>-0.18</v>
      </c>
      <c r="Y200" s="8">
        <v>41.65</v>
      </c>
      <c r="Z200" s="8">
        <v>-0.09</v>
      </c>
      <c r="AA200" s="8">
        <v>0.75</v>
      </c>
      <c r="AB200" s="8">
        <v>-0.44</v>
      </c>
      <c r="AC200" s="41">
        <v>0.04</v>
      </c>
      <c r="AD200" s="41">
        <v>0.01</v>
      </c>
      <c r="AE200" s="41">
        <v>7.0000000000000007E-2</v>
      </c>
      <c r="AF200" s="41">
        <v>0.15</v>
      </c>
      <c r="AG200" s="40">
        <v>143.41</v>
      </c>
      <c r="AH200" s="40">
        <v>156.69</v>
      </c>
      <c r="AI200" s="40">
        <v>154.63</v>
      </c>
      <c r="AJ200" s="40">
        <v>172.44</v>
      </c>
      <c r="AK200" s="40">
        <v>175.21</v>
      </c>
      <c r="AL200" s="38"/>
    </row>
    <row r="201" spans="1:38">
      <c r="A201" s="4">
        <v>190</v>
      </c>
      <c r="B201" s="4" t="s">
        <v>140</v>
      </c>
      <c r="C201" s="8" t="s">
        <v>87</v>
      </c>
      <c r="D201" s="4">
        <v>220601</v>
      </c>
      <c r="E201" s="4" t="s">
        <v>135</v>
      </c>
      <c r="F201" s="4">
        <v>201322</v>
      </c>
      <c r="G201" s="4">
        <v>2</v>
      </c>
      <c r="H201" s="8">
        <v>18.3</v>
      </c>
      <c r="I201" s="8">
        <v>15.9</v>
      </c>
      <c r="J201" s="8">
        <v>2.9</v>
      </c>
      <c r="K201" s="8">
        <v>99.6</v>
      </c>
      <c r="L201" s="4">
        <v>2</v>
      </c>
      <c r="M201" s="8">
        <v>4.71</v>
      </c>
      <c r="N201" s="8">
        <v>6.64</v>
      </c>
      <c r="O201" s="8">
        <v>7.82</v>
      </c>
      <c r="P201" s="8">
        <v>7.5</v>
      </c>
      <c r="Q201" s="8">
        <v>0.36</v>
      </c>
      <c r="R201" s="8">
        <v>-0.39</v>
      </c>
      <c r="S201" s="8">
        <v>-1.4</v>
      </c>
      <c r="T201" s="8">
        <v>21.71</v>
      </c>
      <c r="U201" s="8">
        <v>10.55</v>
      </c>
      <c r="V201" s="8">
        <v>-1.25</v>
      </c>
      <c r="W201" s="8">
        <v>10.97</v>
      </c>
      <c r="X201" s="8">
        <v>0.02</v>
      </c>
      <c r="Y201" s="8">
        <v>0.41</v>
      </c>
      <c r="Z201" s="8">
        <v>0.15</v>
      </c>
      <c r="AA201" s="8">
        <v>-0.28999999999999998</v>
      </c>
      <c r="AB201" s="8">
        <v>-0.64</v>
      </c>
      <c r="AC201" s="41">
        <v>-0.04</v>
      </c>
      <c r="AD201" s="41">
        <v>0.03</v>
      </c>
      <c r="AE201" s="41">
        <v>0.02</v>
      </c>
      <c r="AF201" s="41">
        <v>0.01</v>
      </c>
      <c r="AG201" s="40">
        <v>120.39</v>
      </c>
      <c r="AH201" s="40">
        <v>125.61</v>
      </c>
      <c r="AI201" s="40">
        <v>127.64</v>
      </c>
      <c r="AJ201" s="40">
        <v>133.1</v>
      </c>
      <c r="AK201" s="40">
        <v>138.11000000000001</v>
      </c>
      <c r="AL201" s="38"/>
    </row>
    <row r="202" spans="1:38">
      <c r="A202" s="4">
        <v>191</v>
      </c>
      <c r="B202" s="4" t="s">
        <v>140</v>
      </c>
      <c r="C202" s="8" t="s">
        <v>88</v>
      </c>
      <c r="D202" s="4">
        <v>222332</v>
      </c>
      <c r="E202" s="4">
        <v>200747</v>
      </c>
      <c r="F202" s="4">
        <v>161315</v>
      </c>
      <c r="G202" s="4">
        <v>2</v>
      </c>
      <c r="H202" s="8">
        <v>16.2</v>
      </c>
      <c r="I202" s="8">
        <v>13.9</v>
      </c>
      <c r="J202" s="8">
        <v>2.2999999999999998</v>
      </c>
      <c r="K202" s="8">
        <v>100</v>
      </c>
      <c r="L202" s="4">
        <v>1</v>
      </c>
      <c r="M202" s="8">
        <v>4.5599999999999996</v>
      </c>
      <c r="N202" s="8">
        <v>4.24</v>
      </c>
      <c r="O202" s="8">
        <v>6.06</v>
      </c>
      <c r="P202" s="8">
        <v>5.15</v>
      </c>
      <c r="Q202" s="8">
        <v>-0.96</v>
      </c>
      <c r="R202" s="8">
        <v>1.0900000000000001</v>
      </c>
      <c r="S202" s="8">
        <v>-2.38</v>
      </c>
      <c r="T202" s="8">
        <v>17.47</v>
      </c>
      <c r="U202" s="8">
        <v>17.510000000000002</v>
      </c>
      <c r="V202" s="8">
        <v>-1.88</v>
      </c>
      <c r="W202" s="8">
        <v>14.17</v>
      </c>
      <c r="X202" s="8">
        <v>-0.39</v>
      </c>
      <c r="Y202" s="8">
        <v>84.9</v>
      </c>
      <c r="Z202" s="8">
        <v>0.14000000000000001</v>
      </c>
      <c r="AA202" s="8">
        <v>2.6</v>
      </c>
      <c r="AB202" s="8">
        <v>-0.83</v>
      </c>
      <c r="AC202" s="41">
        <v>0.03</v>
      </c>
      <c r="AD202" s="41">
        <v>0.02</v>
      </c>
      <c r="AE202" s="41">
        <v>0.04</v>
      </c>
      <c r="AF202" s="41">
        <v>0.11</v>
      </c>
      <c r="AG202" s="40">
        <v>137.34</v>
      </c>
      <c r="AH202" s="40">
        <v>145.94999999999999</v>
      </c>
      <c r="AI202" s="40">
        <v>139.94999999999999</v>
      </c>
      <c r="AJ202" s="40">
        <v>156.19</v>
      </c>
      <c r="AK202" s="40">
        <v>156.11000000000001</v>
      </c>
      <c r="AL202" s="38"/>
    </row>
    <row r="203" spans="1:38">
      <c r="A203" s="4">
        <v>192</v>
      </c>
      <c r="B203" s="4" t="s">
        <v>140</v>
      </c>
      <c r="C203" s="8" t="s">
        <v>88</v>
      </c>
      <c r="D203" s="4">
        <v>221624</v>
      </c>
      <c r="E203" s="4">
        <v>190453</v>
      </c>
      <c r="F203" s="4">
        <v>184741</v>
      </c>
      <c r="G203" s="4">
        <v>2</v>
      </c>
      <c r="H203" s="8">
        <v>18</v>
      </c>
      <c r="I203" s="8">
        <v>16.8</v>
      </c>
      <c r="J203" s="8">
        <v>3</v>
      </c>
      <c r="K203" s="8">
        <v>99.7</v>
      </c>
      <c r="L203" s="4">
        <v>2</v>
      </c>
      <c r="M203" s="8">
        <v>4.45</v>
      </c>
      <c r="N203" s="8">
        <v>5.72</v>
      </c>
      <c r="O203" s="8">
        <v>6.01</v>
      </c>
      <c r="P203" s="8">
        <v>5.5</v>
      </c>
      <c r="Q203" s="8">
        <v>0.14000000000000001</v>
      </c>
      <c r="R203" s="8">
        <v>-0.3</v>
      </c>
      <c r="S203" s="8">
        <v>-1.43</v>
      </c>
      <c r="T203" s="8">
        <v>19.8</v>
      </c>
      <c r="U203" s="8">
        <v>20.58</v>
      </c>
      <c r="V203" s="8">
        <v>-1.1399999999999999</v>
      </c>
      <c r="W203" s="8">
        <v>9.08</v>
      </c>
      <c r="X203" s="8">
        <v>-0.16</v>
      </c>
      <c r="Y203" s="8">
        <v>57.52</v>
      </c>
      <c r="Z203" s="8">
        <v>-0.15</v>
      </c>
      <c r="AA203" s="8">
        <v>-0.03</v>
      </c>
      <c r="AB203" s="8">
        <v>-0.28999999999999998</v>
      </c>
      <c r="AC203" s="41">
        <v>-0.02</v>
      </c>
      <c r="AD203" s="41">
        <v>0.02</v>
      </c>
      <c r="AE203" s="41">
        <v>0.03</v>
      </c>
      <c r="AF203" s="41">
        <v>0.04</v>
      </c>
      <c r="AG203" s="40">
        <v>128.81</v>
      </c>
      <c r="AH203" s="40">
        <v>135.22999999999999</v>
      </c>
      <c r="AI203" s="40">
        <v>134.30000000000001</v>
      </c>
      <c r="AJ203" s="40">
        <v>144.47</v>
      </c>
      <c r="AK203" s="40">
        <v>142.91999999999999</v>
      </c>
      <c r="AL203" s="38"/>
    </row>
    <row r="204" spans="1:38">
      <c r="A204" s="4">
        <v>193</v>
      </c>
      <c r="B204" s="4" t="s">
        <v>140</v>
      </c>
      <c r="C204" s="8" t="s">
        <v>87</v>
      </c>
      <c r="D204" s="4">
        <v>221580</v>
      </c>
      <c r="E204" s="4">
        <v>201114</v>
      </c>
      <c r="F204" s="4">
        <v>190253</v>
      </c>
      <c r="G204" s="4">
        <v>2</v>
      </c>
      <c r="H204" s="8">
        <v>18.7</v>
      </c>
      <c r="I204" s="8">
        <v>16.899999999999999</v>
      </c>
      <c r="J204" s="8">
        <v>3.2</v>
      </c>
      <c r="K204" s="8">
        <v>99.2</v>
      </c>
      <c r="L204" s="4">
        <v>1</v>
      </c>
      <c r="M204" s="8">
        <v>3.53</v>
      </c>
      <c r="N204" s="8">
        <v>5.44</v>
      </c>
      <c r="O204" s="8">
        <v>7.51</v>
      </c>
      <c r="P204" s="8">
        <v>6.2</v>
      </c>
      <c r="Q204" s="8">
        <v>-0.22</v>
      </c>
      <c r="R204" s="8">
        <v>0.62</v>
      </c>
      <c r="S204" s="8">
        <v>-1.08</v>
      </c>
      <c r="T204" s="8">
        <v>17.739999999999998</v>
      </c>
      <c r="U204" s="8">
        <v>11.61</v>
      </c>
      <c r="V204" s="8">
        <v>-1.44</v>
      </c>
      <c r="W204" s="8">
        <v>8.92</v>
      </c>
      <c r="X204" s="8">
        <v>-0.52</v>
      </c>
      <c r="Y204" s="8">
        <v>22.49</v>
      </c>
      <c r="Z204" s="8">
        <v>-0.11</v>
      </c>
      <c r="AA204" s="8">
        <v>1.06</v>
      </c>
      <c r="AB204" s="8">
        <v>-0.59</v>
      </c>
      <c r="AC204" s="41">
        <v>0.01</v>
      </c>
      <c r="AD204" s="41">
        <v>0.13</v>
      </c>
      <c r="AE204" s="41">
        <v>0</v>
      </c>
      <c r="AF204" s="41">
        <v>0.1</v>
      </c>
      <c r="AG204" s="40">
        <v>128.79</v>
      </c>
      <c r="AH204" s="40">
        <v>134.58000000000001</v>
      </c>
      <c r="AI204" s="40">
        <v>135.04</v>
      </c>
      <c r="AJ204" s="40">
        <v>142.36000000000001</v>
      </c>
      <c r="AK204" s="40">
        <v>141.57</v>
      </c>
      <c r="AL204" s="38"/>
    </row>
    <row r="205" spans="1:38">
      <c r="A205" s="4">
        <v>194</v>
      </c>
      <c r="B205" s="4" t="s">
        <v>140</v>
      </c>
      <c r="C205" s="8" t="s">
        <v>88</v>
      </c>
      <c r="D205" s="4">
        <v>223693</v>
      </c>
      <c r="E205" s="4">
        <v>191274</v>
      </c>
      <c r="F205" s="4">
        <v>166410</v>
      </c>
      <c r="G205" s="4">
        <v>2</v>
      </c>
      <c r="H205" s="8">
        <v>17.2</v>
      </c>
      <c r="I205" s="8">
        <v>15.1</v>
      </c>
      <c r="J205" s="8">
        <v>2.6</v>
      </c>
      <c r="K205" s="8">
        <v>99.8</v>
      </c>
      <c r="L205" s="4">
        <v>2</v>
      </c>
      <c r="M205" s="8">
        <v>3.69</v>
      </c>
      <c r="N205" s="8">
        <v>4.2</v>
      </c>
      <c r="O205" s="8">
        <v>6.52</v>
      </c>
      <c r="P205" s="8">
        <v>4.83</v>
      </c>
      <c r="Q205" s="8">
        <v>-0.49</v>
      </c>
      <c r="R205" s="8">
        <v>0.67</v>
      </c>
      <c r="S205" s="8">
        <v>-1.49</v>
      </c>
      <c r="T205" s="8">
        <v>14.82</v>
      </c>
      <c r="U205" s="8">
        <v>16.559999999999999</v>
      </c>
      <c r="V205" s="8">
        <v>-1.48</v>
      </c>
      <c r="W205" s="8">
        <v>8.92</v>
      </c>
      <c r="X205" s="8">
        <v>-0.3</v>
      </c>
      <c r="Y205" s="8">
        <v>15.11</v>
      </c>
      <c r="Z205" s="8">
        <v>0.27</v>
      </c>
      <c r="AA205" s="8">
        <v>2.0099999999999998</v>
      </c>
      <c r="AB205" s="8">
        <v>-1.31</v>
      </c>
      <c r="AC205" s="41">
        <v>-0.02</v>
      </c>
      <c r="AD205" s="41">
        <v>0.12</v>
      </c>
      <c r="AE205" s="41">
        <v>0.01</v>
      </c>
      <c r="AF205" s="41">
        <v>0.08</v>
      </c>
      <c r="AG205" s="40">
        <v>129.6</v>
      </c>
      <c r="AH205" s="40">
        <v>134.37</v>
      </c>
      <c r="AI205" s="40">
        <v>134.37</v>
      </c>
      <c r="AJ205" s="40">
        <v>142.52000000000001</v>
      </c>
      <c r="AK205" s="40">
        <v>146.12</v>
      </c>
      <c r="AL205" s="38"/>
    </row>
    <row r="206" spans="1:38">
      <c r="A206" s="4">
        <v>195</v>
      </c>
      <c r="B206" s="4" t="s">
        <v>140</v>
      </c>
      <c r="C206" s="8" t="s">
        <v>88</v>
      </c>
      <c r="D206" s="4">
        <v>220018</v>
      </c>
      <c r="E206" s="4">
        <v>200747</v>
      </c>
      <c r="F206" s="4">
        <v>182608</v>
      </c>
      <c r="G206" s="4">
        <v>2</v>
      </c>
      <c r="H206" s="8">
        <v>17.399999999999999</v>
      </c>
      <c r="I206" s="8">
        <v>14.6</v>
      </c>
      <c r="J206" s="8">
        <v>2.5</v>
      </c>
      <c r="K206" s="8">
        <v>99.8</v>
      </c>
      <c r="L206" s="4">
        <v>1</v>
      </c>
      <c r="M206" s="8">
        <v>4.3899999999999997</v>
      </c>
      <c r="N206" s="8">
        <v>5.14</v>
      </c>
      <c r="O206" s="8">
        <v>4.99</v>
      </c>
      <c r="P206" s="8">
        <v>3.64</v>
      </c>
      <c r="Q206" s="8">
        <v>-0.51</v>
      </c>
      <c r="R206" s="8">
        <v>0.33</v>
      </c>
      <c r="S206" s="8">
        <v>-1.71</v>
      </c>
      <c r="T206" s="8">
        <v>19.61</v>
      </c>
      <c r="U206" s="8">
        <v>18</v>
      </c>
      <c r="V206" s="8">
        <v>-1.28</v>
      </c>
      <c r="W206" s="8">
        <v>8</v>
      </c>
      <c r="X206" s="8">
        <v>-0.33</v>
      </c>
      <c r="Y206" s="8">
        <v>92.57</v>
      </c>
      <c r="Z206" s="8">
        <v>-0.05</v>
      </c>
      <c r="AA206" s="8">
        <v>1.72</v>
      </c>
      <c r="AB206" s="8">
        <v>-0.65</v>
      </c>
      <c r="AC206" s="41">
        <v>0.05</v>
      </c>
      <c r="AD206" s="41">
        <v>0.04</v>
      </c>
      <c r="AE206" s="41">
        <v>0.02</v>
      </c>
      <c r="AF206" s="41">
        <v>0.1</v>
      </c>
      <c r="AG206" s="40">
        <v>134.54</v>
      </c>
      <c r="AH206" s="40">
        <v>142.13999999999999</v>
      </c>
      <c r="AI206" s="40">
        <v>132.66</v>
      </c>
      <c r="AJ206" s="40">
        <v>151.01</v>
      </c>
      <c r="AK206" s="40">
        <v>144.25</v>
      </c>
      <c r="AL206" s="38"/>
    </row>
    <row r="207" spans="1:38">
      <c r="A207" s="4">
        <v>196</v>
      </c>
      <c r="B207" s="4" t="s">
        <v>140</v>
      </c>
      <c r="C207" s="8" t="s">
        <v>87</v>
      </c>
      <c r="D207" s="4">
        <v>222126</v>
      </c>
      <c r="E207" s="4">
        <v>200204</v>
      </c>
      <c r="F207" s="4">
        <v>192773</v>
      </c>
      <c r="G207" s="4">
        <v>2</v>
      </c>
      <c r="H207" s="8">
        <v>19.399999999999999</v>
      </c>
      <c r="I207" s="8">
        <v>20</v>
      </c>
      <c r="J207" s="8">
        <v>3.9</v>
      </c>
      <c r="K207" s="8">
        <v>98.7</v>
      </c>
      <c r="L207" s="4">
        <v>1</v>
      </c>
      <c r="M207" s="8">
        <v>4.0999999999999996</v>
      </c>
      <c r="N207" s="8">
        <v>6.82</v>
      </c>
      <c r="O207" s="8">
        <v>10.67</v>
      </c>
      <c r="P207" s="8">
        <v>11.63</v>
      </c>
      <c r="Q207" s="8">
        <v>-0.14000000000000001</v>
      </c>
      <c r="R207" s="8">
        <v>0.44</v>
      </c>
      <c r="S207" s="8">
        <v>-0.73</v>
      </c>
      <c r="T207" s="8">
        <v>17.77</v>
      </c>
      <c r="U207" s="8">
        <v>13.68</v>
      </c>
      <c r="V207" s="8">
        <v>-0.5</v>
      </c>
      <c r="W207" s="8">
        <v>8.7200000000000006</v>
      </c>
      <c r="X207" s="8">
        <v>-0.17</v>
      </c>
      <c r="Y207" s="8">
        <v>59.27</v>
      </c>
      <c r="Z207" s="8">
        <v>0.33</v>
      </c>
      <c r="AA207" s="8">
        <v>0.99</v>
      </c>
      <c r="AB207" s="8">
        <v>-1.21</v>
      </c>
      <c r="AC207" s="41">
        <v>-0.02</v>
      </c>
      <c r="AD207" s="41">
        <v>0.09</v>
      </c>
      <c r="AE207" s="41">
        <v>0.02</v>
      </c>
      <c r="AF207" s="41">
        <v>0.08</v>
      </c>
      <c r="AG207" s="40">
        <v>125.27</v>
      </c>
      <c r="AH207" s="40">
        <v>131.08000000000001</v>
      </c>
      <c r="AI207" s="40">
        <v>126.39</v>
      </c>
      <c r="AJ207" s="40">
        <v>138.03</v>
      </c>
      <c r="AK207" s="40">
        <v>129.9</v>
      </c>
      <c r="AL207" s="38"/>
    </row>
    <row r="208" spans="1:38">
      <c r="A208" s="4">
        <v>197</v>
      </c>
      <c r="B208" s="4" t="s">
        <v>140</v>
      </c>
      <c r="C208" s="8" t="s">
        <v>88</v>
      </c>
      <c r="D208" s="4">
        <v>220204</v>
      </c>
      <c r="E208" s="4">
        <v>200204</v>
      </c>
      <c r="F208" s="4">
        <v>201456</v>
      </c>
      <c r="G208" s="4">
        <v>2</v>
      </c>
      <c r="H208" s="8">
        <v>18.600000000000001</v>
      </c>
      <c r="I208" s="8">
        <v>16.399999999999999</v>
      </c>
      <c r="J208" s="8">
        <v>3.1</v>
      </c>
      <c r="K208" s="8">
        <v>99.7</v>
      </c>
      <c r="L208" s="4">
        <v>1</v>
      </c>
      <c r="M208" s="8">
        <v>4.03</v>
      </c>
      <c r="N208" s="8">
        <v>6.23</v>
      </c>
      <c r="O208" s="8">
        <v>9.17</v>
      </c>
      <c r="P208" s="8">
        <v>7.9</v>
      </c>
      <c r="Q208" s="8">
        <v>0.1</v>
      </c>
      <c r="R208" s="8">
        <v>0.93</v>
      </c>
      <c r="S208" s="8">
        <v>-1.0900000000000001</v>
      </c>
      <c r="T208" s="8">
        <v>24.72</v>
      </c>
      <c r="U208" s="8">
        <v>18.739999999999998</v>
      </c>
      <c r="V208" s="8">
        <v>-1.03</v>
      </c>
      <c r="W208" s="8">
        <v>13.46</v>
      </c>
      <c r="X208" s="8">
        <v>-0.43</v>
      </c>
      <c r="Y208" s="8">
        <v>21.33</v>
      </c>
      <c r="Z208" s="8">
        <v>0.13</v>
      </c>
      <c r="AA208" s="8">
        <v>0.85</v>
      </c>
      <c r="AB208" s="8">
        <v>-0.52</v>
      </c>
      <c r="AC208" s="41">
        <v>0.04</v>
      </c>
      <c r="AD208" s="41">
        <v>7.0000000000000007E-2</v>
      </c>
      <c r="AE208" s="41">
        <v>0.03</v>
      </c>
      <c r="AF208" s="41">
        <v>0.14000000000000001</v>
      </c>
      <c r="AG208" s="40">
        <v>136.6</v>
      </c>
      <c r="AH208" s="40">
        <v>145.72</v>
      </c>
      <c r="AI208" s="40">
        <v>145.87</v>
      </c>
      <c r="AJ208" s="40">
        <v>156.44</v>
      </c>
      <c r="AK208" s="40">
        <v>154.51</v>
      </c>
      <c r="AL208" s="38"/>
    </row>
    <row r="209" spans="1:38">
      <c r="A209" s="4">
        <v>198</v>
      </c>
      <c r="B209" s="4" t="s">
        <v>140</v>
      </c>
      <c r="C209" s="8" t="s">
        <v>88</v>
      </c>
      <c r="D209" s="4">
        <v>221081</v>
      </c>
      <c r="E209" s="4">
        <v>200747</v>
      </c>
      <c r="F209" s="4">
        <v>200141</v>
      </c>
      <c r="G209" s="4">
        <v>2</v>
      </c>
      <c r="H209" s="8">
        <v>18.100000000000001</v>
      </c>
      <c r="I209" s="8">
        <v>18.600000000000001</v>
      </c>
      <c r="J209" s="8">
        <v>3.4</v>
      </c>
      <c r="K209" s="8">
        <v>99.5</v>
      </c>
      <c r="L209" s="4">
        <v>1</v>
      </c>
      <c r="M209" s="8">
        <v>4.53</v>
      </c>
      <c r="N209" s="8">
        <v>6.08</v>
      </c>
      <c r="O209" s="8">
        <v>6.79</v>
      </c>
      <c r="P209" s="8">
        <v>5.88</v>
      </c>
      <c r="Q209" s="8">
        <v>-0.56000000000000005</v>
      </c>
      <c r="R209" s="8">
        <v>0.24</v>
      </c>
      <c r="S209" s="8">
        <v>-1.9</v>
      </c>
      <c r="T209" s="8">
        <v>21.22</v>
      </c>
      <c r="U209" s="8">
        <v>16.809999999999999</v>
      </c>
      <c r="V209" s="8">
        <v>-2.4500000000000002</v>
      </c>
      <c r="W209" s="8">
        <v>14.07</v>
      </c>
      <c r="X209" s="8">
        <v>-0.23</v>
      </c>
      <c r="Y209" s="8">
        <v>84.87</v>
      </c>
      <c r="Z209" s="8">
        <v>0.12</v>
      </c>
      <c r="AA209" s="8">
        <v>1.87</v>
      </c>
      <c r="AB209" s="8">
        <v>-1.25</v>
      </c>
      <c r="AC209" s="41">
        <v>0.05</v>
      </c>
      <c r="AD209" s="41">
        <v>0.02</v>
      </c>
      <c r="AE209" s="41">
        <v>0.05</v>
      </c>
      <c r="AF209" s="41">
        <v>0.14000000000000001</v>
      </c>
      <c r="AG209" s="40">
        <v>138.52000000000001</v>
      </c>
      <c r="AH209" s="40">
        <v>148.05000000000001</v>
      </c>
      <c r="AI209" s="40">
        <v>138.61000000000001</v>
      </c>
      <c r="AJ209" s="40">
        <v>156.97999999999999</v>
      </c>
      <c r="AK209" s="40">
        <v>151.18</v>
      </c>
      <c r="AL209" s="38"/>
    </row>
    <row r="210" spans="1:38">
      <c r="A210" s="4">
        <v>199</v>
      </c>
      <c r="B210" s="4" t="s">
        <v>140</v>
      </c>
      <c r="C210" s="8" t="s">
        <v>88</v>
      </c>
      <c r="D210" s="4">
        <v>220054</v>
      </c>
      <c r="E210" s="4" t="s">
        <v>134</v>
      </c>
      <c r="F210" s="4">
        <v>192974</v>
      </c>
      <c r="G210" s="4">
        <v>2</v>
      </c>
      <c r="H210" s="8">
        <v>18.100000000000001</v>
      </c>
      <c r="I210" s="8">
        <v>16.100000000000001</v>
      </c>
      <c r="J210" s="8">
        <v>2.9</v>
      </c>
      <c r="K210" s="8">
        <v>99.7</v>
      </c>
      <c r="L210" s="4">
        <v>1</v>
      </c>
      <c r="M210" s="8">
        <v>4.63</v>
      </c>
      <c r="N210" s="8">
        <v>5.84</v>
      </c>
      <c r="O210" s="8">
        <v>8.4600000000000009</v>
      </c>
      <c r="P210" s="8">
        <v>8.4499999999999993</v>
      </c>
      <c r="Q210" s="8">
        <v>0.45</v>
      </c>
      <c r="R210" s="8">
        <v>1.61</v>
      </c>
      <c r="S210" s="8">
        <v>-1.38</v>
      </c>
      <c r="T210" s="8">
        <v>11.51</v>
      </c>
      <c r="U210" s="8">
        <v>12.92</v>
      </c>
      <c r="V210" s="8">
        <v>-1.73</v>
      </c>
      <c r="W210" s="8">
        <v>13.24</v>
      </c>
      <c r="X210" s="8">
        <v>-0.33</v>
      </c>
      <c r="Y210" s="8">
        <v>-29.11</v>
      </c>
      <c r="Z210" s="8">
        <v>-0.46</v>
      </c>
      <c r="AA210" s="8">
        <v>1.04</v>
      </c>
      <c r="AB210" s="8">
        <v>-1.2</v>
      </c>
      <c r="AC210" s="41">
        <v>0.02</v>
      </c>
      <c r="AD210" s="41">
        <v>0.04</v>
      </c>
      <c r="AE210" s="41">
        <v>0.05</v>
      </c>
      <c r="AF210" s="41">
        <v>0.12</v>
      </c>
      <c r="AG210" s="40">
        <v>130.03</v>
      </c>
      <c r="AH210" s="40">
        <v>136.97999999999999</v>
      </c>
      <c r="AI210" s="40">
        <v>145.5</v>
      </c>
      <c r="AJ210" s="40">
        <v>145.03</v>
      </c>
      <c r="AK210" s="40">
        <v>153.94999999999999</v>
      </c>
      <c r="AL210" s="38"/>
    </row>
    <row r="211" spans="1:38">
      <c r="A211" s="4">
        <v>200</v>
      </c>
      <c r="B211" s="4" t="s">
        <v>140</v>
      </c>
      <c r="C211" s="8" t="s">
        <v>88</v>
      </c>
      <c r="D211" s="4">
        <v>220784</v>
      </c>
      <c r="E211" s="4" t="s">
        <v>135</v>
      </c>
      <c r="F211" s="4">
        <v>203237</v>
      </c>
      <c r="G211" s="4">
        <v>1</v>
      </c>
      <c r="H211" s="8">
        <v>17.8</v>
      </c>
      <c r="I211" s="8">
        <v>15</v>
      </c>
      <c r="J211" s="8">
        <v>2.7</v>
      </c>
      <c r="K211" s="8">
        <v>99.7</v>
      </c>
      <c r="L211" s="4">
        <v>1</v>
      </c>
      <c r="M211" s="8">
        <v>3.26</v>
      </c>
      <c r="N211" s="8">
        <v>4.54</v>
      </c>
      <c r="O211" s="8">
        <v>5.48</v>
      </c>
      <c r="P211" s="8">
        <v>6.63</v>
      </c>
      <c r="Q211" s="8">
        <v>0.41</v>
      </c>
      <c r="R211" s="8">
        <v>-0.54</v>
      </c>
      <c r="S211" s="8">
        <v>-0.76</v>
      </c>
      <c r="T211" s="8">
        <v>20.309999999999999</v>
      </c>
      <c r="U211" s="8">
        <v>16.77</v>
      </c>
      <c r="V211" s="8">
        <v>-2.2999999999999998</v>
      </c>
      <c r="W211" s="8">
        <v>10.77</v>
      </c>
      <c r="X211" s="8">
        <v>0.06</v>
      </c>
      <c r="Y211" s="8">
        <v>5.4</v>
      </c>
      <c r="Z211" s="8">
        <v>0.37</v>
      </c>
      <c r="AA211" s="8">
        <v>-0.87</v>
      </c>
      <c r="AB211" s="8">
        <v>-0.37</v>
      </c>
      <c r="AC211" s="41">
        <v>0.03</v>
      </c>
      <c r="AD211" s="41">
        <v>-0.05</v>
      </c>
      <c r="AE211" s="41">
        <v>0.08</v>
      </c>
      <c r="AF211" s="41">
        <v>0.1</v>
      </c>
      <c r="AG211" s="40">
        <v>125.93</v>
      </c>
      <c r="AH211" s="40">
        <v>134.08000000000001</v>
      </c>
      <c r="AI211" s="40">
        <v>134.34</v>
      </c>
      <c r="AJ211" s="40">
        <v>143.25</v>
      </c>
      <c r="AK211" s="40">
        <v>139.12</v>
      </c>
      <c r="AL211" s="38"/>
    </row>
    <row r="212" spans="1:38" ht="16" thickBot="1">
      <c r="A212" s="4">
        <v>201</v>
      </c>
      <c r="B212" s="4" t="s">
        <v>140</v>
      </c>
      <c r="C212" s="8" t="s">
        <v>88</v>
      </c>
      <c r="D212" s="4">
        <v>226108</v>
      </c>
      <c r="E212" s="4">
        <v>200747</v>
      </c>
      <c r="F212" s="4">
        <v>200259</v>
      </c>
      <c r="G212" s="4">
        <v>1</v>
      </c>
      <c r="H212" s="8">
        <v>14.6</v>
      </c>
      <c r="I212" s="8">
        <v>18.7</v>
      </c>
      <c r="J212" s="8">
        <v>2.7</v>
      </c>
      <c r="K212" s="8">
        <v>99.7</v>
      </c>
      <c r="L212" s="4">
        <v>1</v>
      </c>
      <c r="M212" s="8">
        <v>4.76</v>
      </c>
      <c r="N212" s="8">
        <v>4.88</v>
      </c>
      <c r="O212" s="8">
        <v>6.54</v>
      </c>
      <c r="P212" s="8">
        <v>5.39</v>
      </c>
      <c r="Q212" s="8">
        <v>-0.42</v>
      </c>
      <c r="R212" s="8">
        <v>1.25</v>
      </c>
      <c r="S212" s="8">
        <v>-2.48</v>
      </c>
      <c r="T212" s="8">
        <v>22.67</v>
      </c>
      <c r="U212" s="8">
        <v>19.04</v>
      </c>
      <c r="V212" s="8">
        <v>-1.63</v>
      </c>
      <c r="W212" s="8">
        <v>9.83</v>
      </c>
      <c r="X212" s="8">
        <v>-0.28000000000000003</v>
      </c>
      <c r="Y212" s="8">
        <v>82.05</v>
      </c>
      <c r="Z212" s="8">
        <v>0.03</v>
      </c>
      <c r="AA212" s="8">
        <v>1.93</v>
      </c>
      <c r="AB212" s="8">
        <v>-0.9</v>
      </c>
      <c r="AC212" s="41">
        <v>0.03</v>
      </c>
      <c r="AD212" s="41">
        <v>0.11</v>
      </c>
      <c r="AE212" s="41">
        <v>0.02</v>
      </c>
      <c r="AF212" s="41">
        <v>0.15</v>
      </c>
      <c r="AG212" s="40">
        <v>137.66</v>
      </c>
      <c r="AH212" s="40">
        <v>147.4</v>
      </c>
      <c r="AI212" s="40">
        <v>141.16</v>
      </c>
      <c r="AJ212" s="40">
        <v>158.75</v>
      </c>
      <c r="AK212" s="40">
        <v>159.22999999999999</v>
      </c>
      <c r="AL212" s="38"/>
    </row>
    <row r="213" spans="1:38" ht="16" thickBot="1">
      <c r="A213" s="67">
        <v>202</v>
      </c>
      <c r="B213" s="68" t="s">
        <v>140</v>
      </c>
      <c r="C213" s="69" t="s">
        <v>88</v>
      </c>
      <c r="D213" s="68">
        <v>221486</v>
      </c>
      <c r="E213" s="68" t="s">
        <v>136</v>
      </c>
      <c r="F213" s="68">
        <v>200916</v>
      </c>
      <c r="G213" s="68">
        <v>2</v>
      </c>
      <c r="H213" s="69">
        <v>17.399999999999999</v>
      </c>
      <c r="I213" s="69">
        <v>17.600000000000001</v>
      </c>
      <c r="J213" s="69">
        <v>3.1</v>
      </c>
      <c r="K213" s="69">
        <v>99.3</v>
      </c>
      <c r="L213" s="68"/>
      <c r="M213" s="69">
        <v>4.66</v>
      </c>
      <c r="N213" s="69">
        <v>6.09</v>
      </c>
      <c r="O213" s="69">
        <v>7.39</v>
      </c>
      <c r="P213" s="69">
        <v>7.47</v>
      </c>
      <c r="Q213" s="69">
        <v>0.15</v>
      </c>
      <c r="R213" s="69">
        <v>0.18</v>
      </c>
      <c r="S213" s="69">
        <v>-2.1800000000000002</v>
      </c>
      <c r="T213" s="69">
        <v>13.87</v>
      </c>
      <c r="U213" s="69">
        <v>10.6</v>
      </c>
      <c r="V213" s="69">
        <v>-1.49</v>
      </c>
      <c r="W213" s="69">
        <v>10.07</v>
      </c>
      <c r="X213" s="69">
        <v>-0.22</v>
      </c>
      <c r="Y213" s="69">
        <v>-24.16</v>
      </c>
      <c r="Z213" s="69">
        <v>-0.23</v>
      </c>
      <c r="AA213" s="69">
        <v>0.24</v>
      </c>
      <c r="AB213" s="69">
        <v>-0.67</v>
      </c>
      <c r="AC213" s="70">
        <v>0.01</v>
      </c>
      <c r="AD213" s="70">
        <v>0.03</v>
      </c>
      <c r="AE213" s="70">
        <v>7.0000000000000007E-2</v>
      </c>
      <c r="AF213" s="70">
        <v>0.13</v>
      </c>
      <c r="AG213" s="71">
        <v>131.34</v>
      </c>
      <c r="AH213" s="71">
        <v>138.88999999999999</v>
      </c>
      <c r="AI213" s="71">
        <v>147.04</v>
      </c>
      <c r="AJ213" s="71">
        <v>147.69</v>
      </c>
      <c r="AK213" s="71">
        <v>159.63</v>
      </c>
      <c r="AL213" s="72"/>
    </row>
    <row r="214" spans="1:38" ht="16" thickBot="1">
      <c r="A214" s="4">
        <v>203</v>
      </c>
      <c r="B214" s="4" t="s">
        <v>140</v>
      </c>
      <c r="C214" s="8" t="s">
        <v>87</v>
      </c>
      <c r="D214" s="4">
        <v>223326</v>
      </c>
      <c r="E214" s="4">
        <v>200686</v>
      </c>
      <c r="F214" s="4">
        <v>201282</v>
      </c>
      <c r="G214" s="4">
        <v>2</v>
      </c>
      <c r="H214" s="8">
        <v>17</v>
      </c>
      <c r="I214" s="8">
        <v>16.7</v>
      </c>
      <c r="J214" s="8">
        <v>2.8</v>
      </c>
      <c r="K214" s="8">
        <v>99.6</v>
      </c>
      <c r="L214" s="4">
        <v>1</v>
      </c>
      <c r="M214" s="8">
        <v>5.65</v>
      </c>
      <c r="N214" s="8">
        <v>8.42</v>
      </c>
      <c r="O214" s="8">
        <v>11.24</v>
      </c>
      <c r="P214" s="8">
        <v>10.33</v>
      </c>
      <c r="Q214" s="8">
        <v>0.94</v>
      </c>
      <c r="R214" s="8">
        <v>0.85</v>
      </c>
      <c r="S214" s="8">
        <v>-1.98</v>
      </c>
      <c r="T214" s="8">
        <v>18.47</v>
      </c>
      <c r="U214" s="8">
        <v>17.809999999999999</v>
      </c>
      <c r="V214" s="8">
        <v>-1.81</v>
      </c>
      <c r="W214" s="8">
        <v>13.88</v>
      </c>
      <c r="X214" s="8">
        <v>-0.52</v>
      </c>
      <c r="Y214" s="8">
        <v>13.02</v>
      </c>
      <c r="Z214" s="8">
        <v>0.35</v>
      </c>
      <c r="AA214" s="8">
        <v>-0.48</v>
      </c>
      <c r="AB214" s="8">
        <v>-0.64</v>
      </c>
      <c r="AC214" s="41">
        <v>0.03</v>
      </c>
      <c r="AD214" s="41">
        <v>0.09</v>
      </c>
      <c r="AE214" s="41">
        <v>0.05</v>
      </c>
      <c r="AF214" s="41">
        <v>0.17</v>
      </c>
      <c r="AG214" s="40">
        <v>139.88999999999999</v>
      </c>
      <c r="AH214" s="40">
        <v>150.15</v>
      </c>
      <c r="AI214" s="40">
        <v>151.26</v>
      </c>
      <c r="AJ214" s="40">
        <v>163.36000000000001</v>
      </c>
      <c r="AK214" s="40">
        <v>168.2</v>
      </c>
      <c r="AL214" s="38"/>
    </row>
    <row r="215" spans="1:38" ht="16" thickBot="1">
      <c r="A215" s="67">
        <v>204</v>
      </c>
      <c r="B215" s="68" t="s">
        <v>140</v>
      </c>
      <c r="C215" s="69" t="s">
        <v>87</v>
      </c>
      <c r="D215" s="68">
        <v>221877</v>
      </c>
      <c r="E215" s="68">
        <v>201446</v>
      </c>
      <c r="F215" s="68">
        <v>160882</v>
      </c>
      <c r="G215" s="68">
        <v>1</v>
      </c>
      <c r="H215" s="69">
        <v>19.3</v>
      </c>
      <c r="I215" s="69">
        <v>15.7</v>
      </c>
      <c r="J215" s="69">
        <v>3</v>
      </c>
      <c r="K215" s="69">
        <v>99.3</v>
      </c>
      <c r="L215" s="68"/>
      <c r="M215" s="69">
        <v>8.18</v>
      </c>
      <c r="N215" s="69">
        <v>12.17</v>
      </c>
      <c r="O215" s="69">
        <v>14.14</v>
      </c>
      <c r="P215" s="69">
        <v>11.58</v>
      </c>
      <c r="Q215" s="69">
        <v>0.24</v>
      </c>
      <c r="R215" s="69">
        <v>0.73</v>
      </c>
      <c r="S215" s="69">
        <v>0.03</v>
      </c>
      <c r="T215" s="69">
        <v>31.55</v>
      </c>
      <c r="U215" s="69">
        <v>20.68</v>
      </c>
      <c r="V215" s="69">
        <v>-1.44</v>
      </c>
      <c r="W215" s="69">
        <v>10.199999999999999</v>
      </c>
      <c r="X215" s="69">
        <v>-0.4</v>
      </c>
      <c r="Y215" s="69">
        <v>78.09</v>
      </c>
      <c r="Z215" s="69">
        <v>0.17</v>
      </c>
      <c r="AA215" s="69">
        <v>1.94</v>
      </c>
      <c r="AB215" s="69">
        <v>-0.92</v>
      </c>
      <c r="AC215" s="70">
        <v>0.04</v>
      </c>
      <c r="AD215" s="70">
        <v>0</v>
      </c>
      <c r="AE215" s="70">
        <v>7.0000000000000007E-2</v>
      </c>
      <c r="AF215" s="70">
        <v>0.14000000000000001</v>
      </c>
      <c r="AG215" s="71">
        <v>148.13999999999999</v>
      </c>
      <c r="AH215" s="71">
        <v>154.41</v>
      </c>
      <c r="AI215" s="71">
        <v>146.85</v>
      </c>
      <c r="AJ215" s="71">
        <v>159.38999999999999</v>
      </c>
      <c r="AK215" s="71">
        <v>140.33000000000001</v>
      </c>
      <c r="AL215" s="72"/>
    </row>
    <row r="216" spans="1:38">
      <c r="A216" s="4">
        <v>205</v>
      </c>
      <c r="B216" s="4" t="s">
        <v>140</v>
      </c>
      <c r="C216" s="8" t="s">
        <v>87</v>
      </c>
      <c r="D216" s="4">
        <v>223546</v>
      </c>
      <c r="E216" s="4">
        <v>200479</v>
      </c>
      <c r="F216" s="4">
        <v>191502</v>
      </c>
      <c r="G216" s="4">
        <v>2</v>
      </c>
      <c r="H216" s="8">
        <v>17.899999999999999</v>
      </c>
      <c r="I216" s="8">
        <v>17.600000000000001</v>
      </c>
      <c r="J216" s="8">
        <v>3.1</v>
      </c>
      <c r="K216" s="8">
        <v>99.6</v>
      </c>
      <c r="L216" s="4">
        <v>2</v>
      </c>
      <c r="M216" s="8">
        <v>3.49</v>
      </c>
      <c r="N216" s="8">
        <v>4.4800000000000004</v>
      </c>
      <c r="O216" s="8">
        <v>6.38</v>
      </c>
      <c r="P216" s="8">
        <v>6.59</v>
      </c>
      <c r="Q216" s="8">
        <v>-0.67</v>
      </c>
      <c r="R216" s="8">
        <v>0.36</v>
      </c>
      <c r="S216" s="8">
        <v>-1.1100000000000001</v>
      </c>
      <c r="T216" s="8">
        <v>30.32</v>
      </c>
      <c r="U216" s="8">
        <v>22.15</v>
      </c>
      <c r="V216" s="8">
        <v>-0.67</v>
      </c>
      <c r="W216" s="8">
        <v>11.85</v>
      </c>
      <c r="X216" s="8">
        <v>-0.1</v>
      </c>
      <c r="Y216" s="8">
        <v>40.619999999999997</v>
      </c>
      <c r="Z216" s="8">
        <v>0.01</v>
      </c>
      <c r="AA216" s="8">
        <v>0.81</v>
      </c>
      <c r="AB216" s="8">
        <v>-1.18</v>
      </c>
      <c r="AC216" s="41">
        <v>0</v>
      </c>
      <c r="AD216" s="41">
        <v>0.12</v>
      </c>
      <c r="AE216" s="41">
        <v>0.02</v>
      </c>
      <c r="AF216" s="41">
        <v>0.11</v>
      </c>
      <c r="AG216" s="40">
        <v>131.04</v>
      </c>
      <c r="AH216" s="40">
        <v>138.84</v>
      </c>
      <c r="AI216" s="40">
        <v>136.83000000000001</v>
      </c>
      <c r="AJ216" s="40">
        <v>149.24</v>
      </c>
      <c r="AK216" s="40">
        <v>145.25</v>
      </c>
      <c r="AL216" s="38"/>
    </row>
    <row r="217" spans="1:38">
      <c r="A217" s="4">
        <v>206</v>
      </c>
      <c r="B217" s="4" t="s">
        <v>140</v>
      </c>
      <c r="C217" s="8" t="s">
        <v>88</v>
      </c>
      <c r="D217" s="4">
        <v>226252</v>
      </c>
      <c r="E217" s="4">
        <v>201314</v>
      </c>
      <c r="F217" s="4">
        <v>194589</v>
      </c>
      <c r="G217" s="4">
        <v>1</v>
      </c>
      <c r="H217" s="8">
        <v>15.7</v>
      </c>
      <c r="I217" s="8">
        <v>17.7</v>
      </c>
      <c r="J217" s="8">
        <v>2.8</v>
      </c>
      <c r="K217" s="8">
        <v>99.8</v>
      </c>
      <c r="L217" s="4">
        <v>2</v>
      </c>
      <c r="M217" s="8">
        <v>3.59</v>
      </c>
      <c r="N217" s="8">
        <v>4.5999999999999996</v>
      </c>
      <c r="O217" s="8">
        <v>7.45</v>
      </c>
      <c r="P217" s="8">
        <v>5.15</v>
      </c>
      <c r="Q217" s="8">
        <v>-0.61</v>
      </c>
      <c r="R217" s="8">
        <v>1.45</v>
      </c>
      <c r="S217" s="8">
        <v>-1.95</v>
      </c>
      <c r="T217" s="8">
        <v>13.51</v>
      </c>
      <c r="U217" s="8">
        <v>12.73</v>
      </c>
      <c r="V217" s="8">
        <v>-2.2799999999999998</v>
      </c>
      <c r="W217" s="8">
        <v>11.62</v>
      </c>
      <c r="X217" s="8">
        <v>-0.3</v>
      </c>
      <c r="Y217" s="8">
        <v>67.3</v>
      </c>
      <c r="Z217" s="8">
        <v>-0.01</v>
      </c>
      <c r="AA217" s="8">
        <v>2.88</v>
      </c>
      <c r="AB217" s="8">
        <v>-0.96</v>
      </c>
      <c r="AC217" s="41">
        <v>-0.01</v>
      </c>
      <c r="AD217" s="41">
        <v>0.05</v>
      </c>
      <c r="AE217" s="41">
        <v>0.02</v>
      </c>
      <c r="AF217" s="41">
        <v>0.06</v>
      </c>
      <c r="AG217" s="40">
        <v>128.88</v>
      </c>
      <c r="AH217" s="40">
        <v>133.94999999999999</v>
      </c>
      <c r="AI217" s="40">
        <v>132.12</v>
      </c>
      <c r="AJ217" s="40">
        <v>140.09</v>
      </c>
      <c r="AK217" s="40">
        <v>142.07</v>
      </c>
      <c r="AL217" s="38"/>
    </row>
    <row r="218" spans="1:38">
      <c r="A218" s="4">
        <v>207</v>
      </c>
      <c r="B218" s="4" t="s">
        <v>140</v>
      </c>
      <c r="C218" s="8" t="s">
        <v>88</v>
      </c>
      <c r="D218" s="4">
        <v>221348</v>
      </c>
      <c r="E218" s="4">
        <v>200204</v>
      </c>
      <c r="F218" s="4">
        <v>170491</v>
      </c>
      <c r="G218" s="4">
        <v>2</v>
      </c>
      <c r="H218" s="8">
        <v>20.3</v>
      </c>
      <c r="I218" s="8">
        <v>15.6</v>
      </c>
      <c r="J218" s="8">
        <v>3.2</v>
      </c>
      <c r="K218" s="8">
        <v>99.4</v>
      </c>
      <c r="L218" s="4">
        <v>1</v>
      </c>
      <c r="M218" s="8">
        <v>3.29</v>
      </c>
      <c r="N218" s="8">
        <v>5.43</v>
      </c>
      <c r="O218" s="8">
        <v>8.24</v>
      </c>
      <c r="P218" s="8">
        <v>7.81</v>
      </c>
      <c r="Q218" s="8">
        <v>-0.94</v>
      </c>
      <c r="R218" s="8">
        <v>-0.15</v>
      </c>
      <c r="S218" s="8">
        <v>-0.84</v>
      </c>
      <c r="T218" s="8">
        <v>24.31</v>
      </c>
      <c r="U218" s="8">
        <v>20.82</v>
      </c>
      <c r="V218" s="8">
        <v>-0.7</v>
      </c>
      <c r="W218" s="8">
        <v>11.67</v>
      </c>
      <c r="X218" s="8">
        <v>-0.39</v>
      </c>
      <c r="Y218" s="8">
        <v>29.51</v>
      </c>
      <c r="Z218" s="8">
        <v>0.37</v>
      </c>
      <c r="AA218" s="8">
        <v>1.23</v>
      </c>
      <c r="AB218" s="8">
        <v>-1.27</v>
      </c>
      <c r="AC218" s="41">
        <v>0.04</v>
      </c>
      <c r="AD218" s="41">
        <v>0.11</v>
      </c>
      <c r="AE218" s="41">
        <v>0.01</v>
      </c>
      <c r="AF218" s="41">
        <v>0.13</v>
      </c>
      <c r="AG218" s="40">
        <v>133.91</v>
      </c>
      <c r="AH218" s="40">
        <v>142.74</v>
      </c>
      <c r="AI218" s="40">
        <v>142.06</v>
      </c>
      <c r="AJ218" s="40">
        <v>153.12</v>
      </c>
      <c r="AK218" s="40">
        <v>150.07</v>
      </c>
      <c r="AL218" s="38"/>
    </row>
    <row r="219" spans="1:38">
      <c r="A219" s="4">
        <v>208</v>
      </c>
      <c r="B219" s="4" t="s">
        <v>140</v>
      </c>
      <c r="C219" s="8" t="s">
        <v>88</v>
      </c>
      <c r="D219" s="4">
        <v>221162</v>
      </c>
      <c r="E219" s="4" t="s">
        <v>135</v>
      </c>
      <c r="F219" s="4">
        <v>201611</v>
      </c>
      <c r="G219" s="4">
        <v>2</v>
      </c>
      <c r="H219" s="8">
        <v>17.5</v>
      </c>
      <c r="I219" s="8">
        <v>16.600000000000001</v>
      </c>
      <c r="J219" s="8">
        <v>2.9</v>
      </c>
      <c r="K219" s="8">
        <v>99.6</v>
      </c>
      <c r="L219" s="4">
        <v>1</v>
      </c>
      <c r="M219" s="8">
        <v>5.74</v>
      </c>
      <c r="N219" s="8">
        <v>6.88</v>
      </c>
      <c r="O219" s="8">
        <v>8.5500000000000007</v>
      </c>
      <c r="P219" s="8">
        <v>8.27</v>
      </c>
      <c r="Q219" s="8">
        <v>0.25</v>
      </c>
      <c r="R219" s="8">
        <v>1.63</v>
      </c>
      <c r="S219" s="8">
        <v>-1.32</v>
      </c>
      <c r="T219" s="8">
        <v>17.87</v>
      </c>
      <c r="U219" s="8">
        <v>14.23</v>
      </c>
      <c r="V219" s="8">
        <v>-1.05</v>
      </c>
      <c r="W219" s="8">
        <v>11.59</v>
      </c>
      <c r="X219" s="8">
        <v>-0.14000000000000001</v>
      </c>
      <c r="Y219" s="8">
        <v>79.62</v>
      </c>
      <c r="Z219" s="8">
        <v>0.42</v>
      </c>
      <c r="AA219" s="8">
        <v>1.64</v>
      </c>
      <c r="AB219" s="8">
        <v>-1.49</v>
      </c>
      <c r="AC219" s="41">
        <v>0.02</v>
      </c>
      <c r="AD219" s="41">
        <v>0.13</v>
      </c>
      <c r="AE219" s="41">
        <v>7.0000000000000007E-2</v>
      </c>
      <c r="AF219" s="41">
        <v>0.22</v>
      </c>
      <c r="AG219" s="40">
        <v>138.69999999999999</v>
      </c>
      <c r="AH219" s="40">
        <v>145.30000000000001</v>
      </c>
      <c r="AI219" s="40">
        <v>136.29</v>
      </c>
      <c r="AJ219" s="40">
        <v>151.78</v>
      </c>
      <c r="AK219" s="40">
        <v>144.54</v>
      </c>
      <c r="AL219" s="38"/>
    </row>
    <row r="220" spans="1:38">
      <c r="A220" s="4">
        <v>209</v>
      </c>
      <c r="B220" s="4" t="s">
        <v>140</v>
      </c>
      <c r="C220" s="8" t="s">
        <v>87</v>
      </c>
      <c r="D220" s="4">
        <v>226209</v>
      </c>
      <c r="E220" s="4">
        <v>201836</v>
      </c>
      <c r="F220" s="4">
        <v>200586</v>
      </c>
      <c r="G220" s="4">
        <v>1</v>
      </c>
      <c r="H220" s="8">
        <v>16.899999999999999</v>
      </c>
      <c r="I220" s="8">
        <v>17.2</v>
      </c>
      <c r="J220" s="8">
        <v>2.9</v>
      </c>
      <c r="K220" s="8">
        <v>99.7</v>
      </c>
      <c r="L220" s="4">
        <v>1</v>
      </c>
      <c r="M220" s="8">
        <v>4.2300000000000004</v>
      </c>
      <c r="N220" s="8">
        <v>7.13</v>
      </c>
      <c r="O220" s="8">
        <v>8.82</v>
      </c>
      <c r="P220" s="8">
        <v>7.35</v>
      </c>
      <c r="Q220" s="8">
        <v>0.19</v>
      </c>
      <c r="R220" s="8">
        <v>0.18</v>
      </c>
      <c r="S220" s="8">
        <v>-2.04</v>
      </c>
      <c r="T220" s="8">
        <v>13.15</v>
      </c>
      <c r="U220" s="8">
        <v>12.3</v>
      </c>
      <c r="V220" s="8">
        <v>-1.24</v>
      </c>
      <c r="W220" s="8">
        <v>7.62</v>
      </c>
      <c r="X220" s="8">
        <v>-0.27</v>
      </c>
      <c r="Y220" s="8">
        <v>68.62</v>
      </c>
      <c r="Z220" s="8">
        <v>0.24</v>
      </c>
      <c r="AA220" s="8">
        <v>0.27</v>
      </c>
      <c r="AB220" s="8">
        <v>-0.34</v>
      </c>
      <c r="AC220" s="41">
        <v>0</v>
      </c>
      <c r="AD220" s="41">
        <v>-0.09</v>
      </c>
      <c r="AE220" s="41">
        <v>0.04</v>
      </c>
      <c r="AF220" s="41">
        <v>0</v>
      </c>
      <c r="AG220" s="40">
        <v>126.29</v>
      </c>
      <c r="AH220" s="40">
        <v>132.74</v>
      </c>
      <c r="AI220" s="40">
        <v>129.54</v>
      </c>
      <c r="AJ220" s="40">
        <v>140.36000000000001</v>
      </c>
      <c r="AK220" s="40">
        <v>140.69</v>
      </c>
      <c r="AL220" s="38"/>
    </row>
    <row r="221" spans="1:38">
      <c r="A221" s="4">
        <v>210</v>
      </c>
      <c r="B221" s="4" t="s">
        <v>140</v>
      </c>
      <c r="C221" s="8" t="s">
        <v>87</v>
      </c>
      <c r="D221" s="4">
        <v>220612</v>
      </c>
      <c r="E221" s="4">
        <v>200747</v>
      </c>
      <c r="F221" s="4">
        <v>190547</v>
      </c>
      <c r="G221" s="4">
        <v>2</v>
      </c>
      <c r="H221" s="8">
        <v>17.3</v>
      </c>
      <c r="I221" s="8">
        <v>17.8</v>
      </c>
      <c r="J221" s="8">
        <v>3.1</v>
      </c>
      <c r="K221" s="8">
        <v>99.2</v>
      </c>
      <c r="L221" s="4">
        <v>2</v>
      </c>
      <c r="M221" s="8">
        <v>4.1100000000000003</v>
      </c>
      <c r="N221" s="8">
        <v>4.91</v>
      </c>
      <c r="O221" s="8">
        <v>5.36</v>
      </c>
      <c r="P221" s="8">
        <v>3.44</v>
      </c>
      <c r="Q221" s="8">
        <v>-0.02</v>
      </c>
      <c r="R221" s="8">
        <v>0.75</v>
      </c>
      <c r="S221" s="8">
        <v>-2.4700000000000002</v>
      </c>
      <c r="T221" s="8">
        <v>23.63</v>
      </c>
      <c r="U221" s="8">
        <v>17.309999999999999</v>
      </c>
      <c r="V221" s="8">
        <v>-1.17</v>
      </c>
      <c r="W221" s="8">
        <v>12.48</v>
      </c>
      <c r="X221" s="8">
        <v>-0.35</v>
      </c>
      <c r="Y221" s="8">
        <v>18.22</v>
      </c>
      <c r="Z221" s="8">
        <v>-0.12</v>
      </c>
      <c r="AA221" s="8">
        <v>0.77</v>
      </c>
      <c r="AB221" s="8">
        <v>-0.49</v>
      </c>
      <c r="AC221" s="41">
        <v>0.04</v>
      </c>
      <c r="AD221" s="41">
        <v>0.01</v>
      </c>
      <c r="AE221" s="41">
        <v>0.05</v>
      </c>
      <c r="AF221" s="41">
        <v>0.13</v>
      </c>
      <c r="AG221" s="40">
        <v>138.19999999999999</v>
      </c>
      <c r="AH221" s="40">
        <v>148.77000000000001</v>
      </c>
      <c r="AI221" s="40">
        <v>149.53</v>
      </c>
      <c r="AJ221" s="40">
        <v>160.88999999999999</v>
      </c>
      <c r="AK221" s="40">
        <v>167.76</v>
      </c>
      <c r="AL221" s="38"/>
    </row>
    <row r="222" spans="1:38">
      <c r="A222" s="4">
        <v>211</v>
      </c>
      <c r="B222" s="4" t="s">
        <v>140</v>
      </c>
      <c r="C222" s="8" t="s">
        <v>87</v>
      </c>
      <c r="D222" s="4">
        <v>221335</v>
      </c>
      <c r="E222" s="4" t="s">
        <v>136</v>
      </c>
      <c r="F222" s="4">
        <v>201212</v>
      </c>
      <c r="G222" s="4">
        <v>2</v>
      </c>
      <c r="H222" s="8">
        <v>16.7</v>
      </c>
      <c r="I222" s="8">
        <v>20.100000000000001</v>
      </c>
      <c r="J222" s="8">
        <v>3.4</v>
      </c>
      <c r="K222" s="8">
        <v>99.1</v>
      </c>
      <c r="L222" s="4">
        <v>1</v>
      </c>
      <c r="M222" s="8">
        <v>4.3600000000000003</v>
      </c>
      <c r="N222" s="8">
        <v>5.72</v>
      </c>
      <c r="O222" s="8">
        <v>7.03</v>
      </c>
      <c r="P222" s="8">
        <v>5.1100000000000003</v>
      </c>
      <c r="Q222" s="8">
        <v>0.04</v>
      </c>
      <c r="R222" s="8">
        <v>0.28000000000000003</v>
      </c>
      <c r="S222" s="8">
        <v>-1.68</v>
      </c>
      <c r="T222" s="8">
        <v>29.78</v>
      </c>
      <c r="U222" s="8">
        <v>22.57</v>
      </c>
      <c r="V222" s="8">
        <v>-0.35</v>
      </c>
      <c r="W222" s="8">
        <v>15.04</v>
      </c>
      <c r="X222" s="8">
        <v>-0.13</v>
      </c>
      <c r="Y222" s="8">
        <v>-21.45</v>
      </c>
      <c r="Z222" s="8">
        <v>-0.03</v>
      </c>
      <c r="AA222" s="8">
        <v>0.35</v>
      </c>
      <c r="AB222" s="8">
        <v>0.01</v>
      </c>
      <c r="AC222" s="41">
        <v>-0.02</v>
      </c>
      <c r="AD222" s="41">
        <v>-0.08</v>
      </c>
      <c r="AE222" s="41">
        <v>0.04</v>
      </c>
      <c r="AF222" s="41">
        <v>-0.02</v>
      </c>
      <c r="AG222" s="40">
        <v>130.9</v>
      </c>
      <c r="AH222" s="40">
        <v>138.66</v>
      </c>
      <c r="AI222" s="40">
        <v>146.43</v>
      </c>
      <c r="AJ222" s="40">
        <v>149.77000000000001</v>
      </c>
      <c r="AK222" s="40">
        <v>155.85</v>
      </c>
      <c r="AL222" s="38"/>
    </row>
    <row r="223" spans="1:38">
      <c r="A223" s="4">
        <v>212</v>
      </c>
      <c r="B223" s="4" t="s">
        <v>140</v>
      </c>
      <c r="C223" s="8" t="s">
        <v>88</v>
      </c>
      <c r="D223" s="4">
        <v>226131</v>
      </c>
      <c r="E223" s="4">
        <v>200109</v>
      </c>
      <c r="F223" s="4">
        <v>182323</v>
      </c>
      <c r="G223" s="4">
        <v>2</v>
      </c>
      <c r="H223" s="8">
        <v>16.5</v>
      </c>
      <c r="I223" s="8">
        <v>16.600000000000001</v>
      </c>
      <c r="J223" s="8">
        <v>2.7</v>
      </c>
      <c r="K223" s="8">
        <v>99.9</v>
      </c>
      <c r="L223" s="4">
        <v>1</v>
      </c>
      <c r="M223" s="8">
        <v>4.4000000000000004</v>
      </c>
      <c r="N223" s="8">
        <v>6.01</v>
      </c>
      <c r="O223" s="8">
        <v>6.33</v>
      </c>
      <c r="P223" s="8">
        <v>3.16</v>
      </c>
      <c r="Q223" s="8">
        <v>0.63</v>
      </c>
      <c r="R223" s="8">
        <v>2.56</v>
      </c>
      <c r="S223" s="8">
        <v>-1.34</v>
      </c>
      <c r="T223" s="8">
        <v>17.86</v>
      </c>
      <c r="U223" s="8">
        <v>9.5299999999999994</v>
      </c>
      <c r="V223" s="8">
        <v>-0.77</v>
      </c>
      <c r="W223" s="8">
        <v>10.82</v>
      </c>
      <c r="X223" s="8">
        <v>-0.52</v>
      </c>
      <c r="Y223" s="8">
        <v>59.98</v>
      </c>
      <c r="Z223" s="8">
        <v>-0.3</v>
      </c>
      <c r="AA223" s="8">
        <v>1.05</v>
      </c>
      <c r="AB223" s="8">
        <v>-0.04</v>
      </c>
      <c r="AC223" s="41">
        <v>0.02</v>
      </c>
      <c r="AD223" s="41">
        <v>0.01</v>
      </c>
      <c r="AE223" s="41">
        <v>0.09</v>
      </c>
      <c r="AF223" s="41">
        <v>0.16</v>
      </c>
      <c r="AG223" s="40">
        <v>136.12</v>
      </c>
      <c r="AH223" s="40">
        <v>140.36000000000001</v>
      </c>
      <c r="AI223" s="40">
        <v>139.91</v>
      </c>
      <c r="AJ223" s="40">
        <v>146.30000000000001</v>
      </c>
      <c r="AK223" s="40">
        <v>144.68</v>
      </c>
      <c r="AL223" s="38"/>
    </row>
    <row r="224" spans="1:38">
      <c r="A224" s="4">
        <v>213</v>
      </c>
      <c r="B224" s="4" t="s">
        <v>140</v>
      </c>
      <c r="C224" s="8" t="s">
        <v>88</v>
      </c>
      <c r="D224" s="4">
        <v>220445</v>
      </c>
      <c r="E224" s="4" t="s">
        <v>134</v>
      </c>
      <c r="F224" s="4">
        <v>161922</v>
      </c>
      <c r="G224" s="4">
        <v>1</v>
      </c>
      <c r="H224" s="8">
        <v>17.3</v>
      </c>
      <c r="I224" s="8">
        <v>17.600000000000001</v>
      </c>
      <c r="J224" s="8">
        <v>3</v>
      </c>
      <c r="K224" s="8">
        <v>99.5</v>
      </c>
      <c r="L224" s="4">
        <v>1</v>
      </c>
      <c r="M224" s="8">
        <v>5.24</v>
      </c>
      <c r="N224" s="8">
        <v>6.56</v>
      </c>
      <c r="O224" s="8">
        <v>7.13</v>
      </c>
      <c r="P224" s="8">
        <v>5.89</v>
      </c>
      <c r="Q224" s="8">
        <v>-0.14000000000000001</v>
      </c>
      <c r="R224" s="8">
        <v>0.61</v>
      </c>
      <c r="S224" s="8">
        <v>-1.19</v>
      </c>
      <c r="T224" s="8">
        <v>13.95</v>
      </c>
      <c r="U224" s="8">
        <v>12.82</v>
      </c>
      <c r="V224" s="8">
        <v>-0.04</v>
      </c>
      <c r="W224" s="8">
        <v>8.17</v>
      </c>
      <c r="X224" s="8">
        <v>-0.12</v>
      </c>
      <c r="Y224" s="8">
        <v>-30.36</v>
      </c>
      <c r="Z224" s="8">
        <v>0.13</v>
      </c>
      <c r="AA224" s="8">
        <v>1.34</v>
      </c>
      <c r="AB224" s="8">
        <v>-0.44</v>
      </c>
      <c r="AC224" s="41">
        <v>0.02</v>
      </c>
      <c r="AD224" s="41">
        <v>0.05</v>
      </c>
      <c r="AE224" s="41">
        <v>0.03</v>
      </c>
      <c r="AF224" s="41">
        <v>0.11</v>
      </c>
      <c r="AG224" s="40">
        <v>129.4</v>
      </c>
      <c r="AH224" s="40">
        <v>134.66999999999999</v>
      </c>
      <c r="AI224" s="40">
        <v>141.99</v>
      </c>
      <c r="AJ224" s="40">
        <v>140.53</v>
      </c>
      <c r="AK224" s="40">
        <v>147.16</v>
      </c>
      <c r="AL224" s="38"/>
    </row>
    <row r="225" spans="1:38">
      <c r="A225" s="4">
        <v>214</v>
      </c>
      <c r="B225" s="4" t="s">
        <v>140</v>
      </c>
      <c r="C225" s="8" t="s">
        <v>87</v>
      </c>
      <c r="D225" s="4">
        <v>221473</v>
      </c>
      <c r="E225" s="4">
        <v>201114</v>
      </c>
      <c r="F225" s="4">
        <v>203392</v>
      </c>
      <c r="G225" s="4">
        <v>2</v>
      </c>
      <c r="H225" s="8">
        <v>17.8</v>
      </c>
      <c r="I225" s="8">
        <v>16.2</v>
      </c>
      <c r="J225" s="8">
        <v>2.9</v>
      </c>
      <c r="K225" s="8">
        <v>99.7</v>
      </c>
      <c r="L225" s="4">
        <v>1</v>
      </c>
      <c r="M225" s="8">
        <v>3.68</v>
      </c>
      <c r="N225" s="8">
        <v>5.04</v>
      </c>
      <c r="O225" s="8">
        <v>6.4</v>
      </c>
      <c r="P225" s="8">
        <v>3.57</v>
      </c>
      <c r="Q225" s="8">
        <v>0.46</v>
      </c>
      <c r="R225" s="8">
        <v>0.36</v>
      </c>
      <c r="S225" s="8">
        <v>-0.95</v>
      </c>
      <c r="T225" s="8">
        <v>28.81</v>
      </c>
      <c r="U225" s="8">
        <v>19.28</v>
      </c>
      <c r="V225" s="8">
        <v>-1.87</v>
      </c>
      <c r="W225" s="8">
        <v>14.19</v>
      </c>
      <c r="X225" s="8">
        <v>-0.39</v>
      </c>
      <c r="Y225" s="8">
        <v>86.8</v>
      </c>
      <c r="Z225" s="8">
        <v>0.13</v>
      </c>
      <c r="AA225" s="8">
        <v>-0.18</v>
      </c>
      <c r="AB225" s="8">
        <v>-0.51</v>
      </c>
      <c r="AC225" s="41">
        <v>-0.06</v>
      </c>
      <c r="AD225" s="41">
        <v>0.04</v>
      </c>
      <c r="AE225" s="41">
        <v>0.01</v>
      </c>
      <c r="AF225" s="41">
        <v>-0.02</v>
      </c>
      <c r="AG225" s="40">
        <v>127.09</v>
      </c>
      <c r="AH225" s="40">
        <v>132.06</v>
      </c>
      <c r="AI225" s="40">
        <v>127.42</v>
      </c>
      <c r="AJ225" s="40">
        <v>141.79</v>
      </c>
      <c r="AK225" s="40">
        <v>134.07</v>
      </c>
      <c r="AL225" s="38"/>
    </row>
    <row r="226" spans="1:38">
      <c r="A226" s="4">
        <v>215</v>
      </c>
      <c r="B226" s="4" t="s">
        <v>140</v>
      </c>
      <c r="C226" s="8" t="s">
        <v>88</v>
      </c>
      <c r="D226" s="4">
        <v>220902</v>
      </c>
      <c r="E226" s="4">
        <v>200747</v>
      </c>
      <c r="F226" s="4">
        <v>171131</v>
      </c>
      <c r="G226" s="4">
        <v>1</v>
      </c>
      <c r="H226" s="8">
        <v>17.5</v>
      </c>
      <c r="I226" s="8">
        <v>14.4</v>
      </c>
      <c r="J226" s="8">
        <v>2.5</v>
      </c>
      <c r="K226" s="8">
        <v>99.8</v>
      </c>
      <c r="L226" s="4">
        <v>2</v>
      </c>
      <c r="M226" s="8">
        <v>5.15</v>
      </c>
      <c r="N226" s="8">
        <v>7.02</v>
      </c>
      <c r="O226" s="8">
        <v>7.74</v>
      </c>
      <c r="P226" s="8">
        <v>4.7699999999999996</v>
      </c>
      <c r="Q226" s="8">
        <v>-0.37</v>
      </c>
      <c r="R226" s="8">
        <v>1.08</v>
      </c>
      <c r="S226" s="8">
        <v>-2.04</v>
      </c>
      <c r="T226" s="8">
        <v>24.07</v>
      </c>
      <c r="U226" s="8">
        <v>22.01</v>
      </c>
      <c r="V226" s="8">
        <v>-1.8</v>
      </c>
      <c r="W226" s="8">
        <v>6.83</v>
      </c>
      <c r="X226" s="8">
        <v>-0.24</v>
      </c>
      <c r="Y226" s="8">
        <v>32.880000000000003</v>
      </c>
      <c r="Z226" s="8">
        <v>-0.48</v>
      </c>
      <c r="AA226" s="8">
        <v>2.4700000000000002</v>
      </c>
      <c r="AB226" s="8">
        <v>-0.81</v>
      </c>
      <c r="AC226" s="41">
        <v>0.04</v>
      </c>
      <c r="AD226" s="41">
        <v>0.04</v>
      </c>
      <c r="AE226" s="41">
        <v>0.06</v>
      </c>
      <c r="AF226" s="41">
        <v>0.16</v>
      </c>
      <c r="AG226" s="40">
        <v>147.51</v>
      </c>
      <c r="AH226" s="40">
        <v>157.47</v>
      </c>
      <c r="AI226" s="40">
        <v>159.66999999999999</v>
      </c>
      <c r="AJ226" s="40">
        <v>167.73</v>
      </c>
      <c r="AK226" s="40">
        <v>172.09</v>
      </c>
      <c r="AL226" s="38"/>
    </row>
    <row r="227" spans="1:38">
      <c r="A227" s="4">
        <v>216</v>
      </c>
      <c r="B227" s="4" t="s">
        <v>140</v>
      </c>
      <c r="C227" s="8" t="s">
        <v>87</v>
      </c>
      <c r="D227" s="4">
        <v>220623</v>
      </c>
      <c r="E227" s="4" t="s">
        <v>135</v>
      </c>
      <c r="F227" s="4">
        <v>194582</v>
      </c>
      <c r="G227" s="4">
        <v>3</v>
      </c>
      <c r="H227" s="8">
        <v>18.600000000000001</v>
      </c>
      <c r="I227" s="8">
        <v>18.8</v>
      </c>
      <c r="J227" s="8">
        <v>3.5</v>
      </c>
      <c r="K227" s="8">
        <v>99.6</v>
      </c>
      <c r="L227" s="4">
        <v>1</v>
      </c>
      <c r="M227" s="8">
        <v>2.59</v>
      </c>
      <c r="N227" s="8">
        <v>4.3899999999999997</v>
      </c>
      <c r="O227" s="8">
        <v>4.7</v>
      </c>
      <c r="P227" s="8">
        <v>2.64</v>
      </c>
      <c r="Q227" s="8">
        <v>0.91</v>
      </c>
      <c r="R227" s="8">
        <v>1.89</v>
      </c>
      <c r="S227" s="8">
        <v>-0.92</v>
      </c>
      <c r="T227" s="8">
        <v>16.190000000000001</v>
      </c>
      <c r="U227" s="8">
        <v>10.87</v>
      </c>
      <c r="V227" s="8">
        <v>-0.24</v>
      </c>
      <c r="W227" s="8">
        <v>11.13</v>
      </c>
      <c r="X227" s="8">
        <v>-0.05</v>
      </c>
      <c r="Y227" s="8">
        <v>11.88</v>
      </c>
      <c r="Z227" s="8">
        <v>0.66</v>
      </c>
      <c r="AA227" s="8">
        <v>0.05</v>
      </c>
      <c r="AB227" s="8">
        <v>-0.73</v>
      </c>
      <c r="AC227" s="41">
        <v>0</v>
      </c>
      <c r="AD227" s="41">
        <v>0.11</v>
      </c>
      <c r="AE227" s="41">
        <v>7.0000000000000007E-2</v>
      </c>
      <c r="AF227" s="41">
        <v>0.18</v>
      </c>
      <c r="AG227" s="40">
        <v>127.8</v>
      </c>
      <c r="AH227" s="40">
        <v>131.69</v>
      </c>
      <c r="AI227" s="40">
        <v>130.80000000000001</v>
      </c>
      <c r="AJ227" s="40">
        <v>136.54</v>
      </c>
      <c r="AK227" s="40">
        <v>137.34</v>
      </c>
      <c r="AL227" s="38"/>
    </row>
    <row r="228" spans="1:38">
      <c r="A228" s="4">
        <v>217</v>
      </c>
      <c r="B228" s="4" t="s">
        <v>140</v>
      </c>
      <c r="C228" s="8" t="s">
        <v>88</v>
      </c>
      <c r="D228" s="4">
        <v>221387</v>
      </c>
      <c r="E228" s="4">
        <v>200747</v>
      </c>
      <c r="F228" s="4">
        <v>201017</v>
      </c>
      <c r="G228" s="4">
        <v>2</v>
      </c>
      <c r="H228" s="8">
        <v>18.2</v>
      </c>
      <c r="I228" s="8">
        <v>16.8</v>
      </c>
      <c r="J228" s="8">
        <v>3.1</v>
      </c>
      <c r="K228" s="8">
        <v>99.6</v>
      </c>
      <c r="L228" s="4">
        <v>1</v>
      </c>
      <c r="M228" s="8">
        <v>6.55</v>
      </c>
      <c r="N228" s="8">
        <v>7.92</v>
      </c>
      <c r="O228" s="8">
        <v>9.52</v>
      </c>
      <c r="P228" s="8">
        <v>7.24</v>
      </c>
      <c r="Q228" s="8">
        <v>-0.81</v>
      </c>
      <c r="R228" s="8">
        <v>0.52</v>
      </c>
      <c r="S228" s="8">
        <v>-1.77</v>
      </c>
      <c r="T228" s="8">
        <v>28.32</v>
      </c>
      <c r="U228" s="8">
        <v>25.84</v>
      </c>
      <c r="V228" s="8">
        <v>-1.04</v>
      </c>
      <c r="W228" s="8">
        <v>4.93</v>
      </c>
      <c r="X228" s="8">
        <v>-0.16</v>
      </c>
      <c r="Y228" s="8">
        <v>104.33</v>
      </c>
      <c r="Z228" s="8">
        <v>0.27</v>
      </c>
      <c r="AA228" s="8">
        <v>2.57</v>
      </c>
      <c r="AB228" s="8">
        <v>-1.5</v>
      </c>
      <c r="AC228" s="41">
        <v>0</v>
      </c>
      <c r="AD228" s="41">
        <v>0.01</v>
      </c>
      <c r="AE228" s="41">
        <v>0.01</v>
      </c>
      <c r="AF228" s="41">
        <v>0.03</v>
      </c>
      <c r="AG228" s="40">
        <v>140.63999999999999</v>
      </c>
      <c r="AH228" s="40">
        <v>149.32</v>
      </c>
      <c r="AI228" s="40">
        <v>138.68</v>
      </c>
      <c r="AJ228" s="40">
        <v>159.41999999999999</v>
      </c>
      <c r="AK228" s="40">
        <v>149.38999999999999</v>
      </c>
      <c r="AL228" s="38"/>
    </row>
    <row r="229" spans="1:38">
      <c r="A229" s="4">
        <v>218</v>
      </c>
      <c r="B229" s="4" t="s">
        <v>140</v>
      </c>
      <c r="C229" s="8" t="s">
        <v>88</v>
      </c>
      <c r="D229" s="4">
        <v>220999</v>
      </c>
      <c r="E229" s="4" t="s">
        <v>134</v>
      </c>
      <c r="F229" s="4">
        <v>165277</v>
      </c>
      <c r="G229" s="4">
        <v>2</v>
      </c>
      <c r="H229" s="8">
        <v>18.100000000000001</v>
      </c>
      <c r="I229" s="8">
        <v>17.600000000000001</v>
      </c>
      <c r="J229" s="8">
        <v>3.2</v>
      </c>
      <c r="K229" s="8">
        <v>99.5</v>
      </c>
      <c r="L229" s="4">
        <v>1</v>
      </c>
      <c r="M229" s="8">
        <v>5.67</v>
      </c>
      <c r="N229" s="8">
        <v>6.42</v>
      </c>
      <c r="O229" s="8">
        <v>6.73</v>
      </c>
      <c r="P229" s="8">
        <v>3.19</v>
      </c>
      <c r="Q229" s="8">
        <v>0.23</v>
      </c>
      <c r="R229" s="8">
        <v>1.28</v>
      </c>
      <c r="S229" s="8">
        <v>-1.33</v>
      </c>
      <c r="T229" s="8">
        <v>17.079999999999998</v>
      </c>
      <c r="U229" s="8">
        <v>13.63</v>
      </c>
      <c r="V229" s="8">
        <v>-0.81</v>
      </c>
      <c r="W229" s="8">
        <v>10.28</v>
      </c>
      <c r="X229" s="8">
        <v>-0.34</v>
      </c>
      <c r="Y229" s="8">
        <v>-18.829999999999998</v>
      </c>
      <c r="Z229" s="8">
        <v>0.08</v>
      </c>
      <c r="AA229" s="8">
        <v>1.53</v>
      </c>
      <c r="AB229" s="8">
        <v>-0.79</v>
      </c>
      <c r="AC229" s="41">
        <v>0.05</v>
      </c>
      <c r="AD229" s="41">
        <v>0</v>
      </c>
      <c r="AE229" s="41">
        <v>7.0000000000000007E-2</v>
      </c>
      <c r="AF229" s="41">
        <v>0.15</v>
      </c>
      <c r="AG229" s="40">
        <v>138.01</v>
      </c>
      <c r="AH229" s="40">
        <v>144.12</v>
      </c>
      <c r="AI229" s="40">
        <v>149.49</v>
      </c>
      <c r="AJ229" s="40">
        <v>150.68</v>
      </c>
      <c r="AK229" s="40">
        <v>157</v>
      </c>
      <c r="AL229" s="38"/>
    </row>
    <row r="230" spans="1:38" ht="16" thickBot="1">
      <c r="A230" s="4">
        <v>219</v>
      </c>
      <c r="B230" s="4" t="s">
        <v>140</v>
      </c>
      <c r="C230" s="8" t="s">
        <v>88</v>
      </c>
      <c r="D230" s="4">
        <v>221109</v>
      </c>
      <c r="E230" s="4" t="s">
        <v>135</v>
      </c>
      <c r="F230" s="4">
        <v>201458</v>
      </c>
      <c r="G230" s="4">
        <v>2</v>
      </c>
      <c r="H230" s="8">
        <v>18.899999999999999</v>
      </c>
      <c r="I230" s="8">
        <v>17.2</v>
      </c>
      <c r="J230" s="8">
        <v>3.3</v>
      </c>
      <c r="K230" s="8">
        <v>99.3</v>
      </c>
      <c r="L230" s="4">
        <v>1</v>
      </c>
      <c r="M230" s="8">
        <v>4.83</v>
      </c>
      <c r="N230" s="8">
        <v>7.36</v>
      </c>
      <c r="O230" s="8">
        <v>8.36</v>
      </c>
      <c r="P230" s="8">
        <v>6.79</v>
      </c>
      <c r="Q230" s="8">
        <v>0.1</v>
      </c>
      <c r="R230" s="8">
        <v>0.02</v>
      </c>
      <c r="S230" s="8">
        <v>-0.87</v>
      </c>
      <c r="T230" s="8">
        <v>15.02</v>
      </c>
      <c r="U230" s="8">
        <v>13.76</v>
      </c>
      <c r="V230" s="8">
        <v>-1.18</v>
      </c>
      <c r="W230" s="8">
        <v>7.09</v>
      </c>
      <c r="X230" s="8">
        <v>-0.28999999999999998</v>
      </c>
      <c r="Y230" s="8">
        <v>10.34</v>
      </c>
      <c r="Z230" s="8">
        <v>0.27</v>
      </c>
      <c r="AA230" s="8">
        <v>0.81</v>
      </c>
      <c r="AB230" s="8">
        <v>-0.86</v>
      </c>
      <c r="AC230" s="41">
        <v>0</v>
      </c>
      <c r="AD230" s="41">
        <v>0.03</v>
      </c>
      <c r="AE230" s="41">
        <v>0.05</v>
      </c>
      <c r="AF230" s="41">
        <v>0.1</v>
      </c>
      <c r="AG230" s="40">
        <v>130.72999999999999</v>
      </c>
      <c r="AH230" s="40">
        <v>134.71</v>
      </c>
      <c r="AI230" s="40">
        <v>134.75</v>
      </c>
      <c r="AJ230" s="40">
        <v>139.53</v>
      </c>
      <c r="AK230" s="40">
        <v>138.97</v>
      </c>
      <c r="AL230" s="38"/>
    </row>
    <row r="231" spans="1:38" ht="16" thickBot="1">
      <c r="A231" s="67">
        <v>220</v>
      </c>
      <c r="B231" s="68" t="s">
        <v>140</v>
      </c>
      <c r="C231" s="69" t="s">
        <v>88</v>
      </c>
      <c r="D231" s="68">
        <v>221285</v>
      </c>
      <c r="E231" s="68">
        <v>200109</v>
      </c>
      <c r="F231" s="68">
        <v>161532</v>
      </c>
      <c r="G231" s="68">
        <v>2</v>
      </c>
      <c r="H231" s="69">
        <v>16.899999999999999</v>
      </c>
      <c r="I231" s="69">
        <v>14.9</v>
      </c>
      <c r="J231" s="69">
        <v>2.5</v>
      </c>
      <c r="K231" s="69">
        <v>99.8</v>
      </c>
      <c r="L231" s="68"/>
      <c r="M231" s="69">
        <v>4.62</v>
      </c>
      <c r="N231" s="69">
        <v>6.85</v>
      </c>
      <c r="O231" s="69">
        <v>8.8000000000000007</v>
      </c>
      <c r="P231" s="69">
        <v>8.4700000000000006</v>
      </c>
      <c r="Q231" s="69">
        <v>0.08</v>
      </c>
      <c r="R231" s="69">
        <v>0.35</v>
      </c>
      <c r="S231" s="69">
        <v>-1.33</v>
      </c>
      <c r="T231" s="69">
        <v>13.55</v>
      </c>
      <c r="U231" s="69">
        <v>5.63</v>
      </c>
      <c r="V231" s="69">
        <v>-1.49</v>
      </c>
      <c r="W231" s="69">
        <v>9.1</v>
      </c>
      <c r="X231" s="69">
        <v>-0.46</v>
      </c>
      <c r="Y231" s="69">
        <v>21.02</v>
      </c>
      <c r="Z231" s="69">
        <v>-0.67</v>
      </c>
      <c r="AA231" s="69">
        <v>0.79</v>
      </c>
      <c r="AB231" s="69">
        <v>-0.79</v>
      </c>
      <c r="AC231" s="70">
        <v>0.04</v>
      </c>
      <c r="AD231" s="70">
        <v>-0.06</v>
      </c>
      <c r="AE231" s="70">
        <v>0.05</v>
      </c>
      <c r="AF231" s="70">
        <v>0.06</v>
      </c>
      <c r="AG231" s="71">
        <v>127.22</v>
      </c>
      <c r="AH231" s="71">
        <v>134.06</v>
      </c>
      <c r="AI231" s="71">
        <v>138.26</v>
      </c>
      <c r="AJ231" s="71">
        <v>141.51</v>
      </c>
      <c r="AK231" s="71">
        <v>142.55000000000001</v>
      </c>
      <c r="AL231" s="72"/>
    </row>
    <row r="232" spans="1:38">
      <c r="A232" s="4">
        <v>221</v>
      </c>
      <c r="B232" s="4" t="s">
        <v>140</v>
      </c>
      <c r="C232" s="8" t="s">
        <v>88</v>
      </c>
      <c r="D232" s="4">
        <v>223517</v>
      </c>
      <c r="E232" s="4">
        <v>190771</v>
      </c>
      <c r="F232" s="4">
        <v>201744</v>
      </c>
      <c r="G232" s="4">
        <v>2</v>
      </c>
      <c r="H232" s="8">
        <v>17.600000000000001</v>
      </c>
      <c r="I232" s="8">
        <v>14</v>
      </c>
      <c r="J232" s="8">
        <v>2.5</v>
      </c>
      <c r="K232" s="8">
        <v>99.7</v>
      </c>
      <c r="L232" s="4">
        <v>1</v>
      </c>
      <c r="M232" s="8">
        <v>2.5099999999999998</v>
      </c>
      <c r="N232" s="8">
        <v>2.84</v>
      </c>
      <c r="O232" s="8">
        <v>3.99</v>
      </c>
      <c r="P232" s="8">
        <v>3.44</v>
      </c>
      <c r="Q232" s="8">
        <v>0.68</v>
      </c>
      <c r="R232" s="8">
        <v>1.34</v>
      </c>
      <c r="S232" s="8">
        <v>-1.61</v>
      </c>
      <c r="T232" s="8">
        <v>16.2</v>
      </c>
      <c r="U232" s="8">
        <v>16.47</v>
      </c>
      <c r="V232" s="8">
        <v>-0.83</v>
      </c>
      <c r="W232" s="8">
        <v>8.9</v>
      </c>
      <c r="X232" s="8">
        <v>-0.35</v>
      </c>
      <c r="Y232" s="8">
        <v>10.25</v>
      </c>
      <c r="Z232" s="8">
        <v>-0.01</v>
      </c>
      <c r="AA232" s="8">
        <v>-0.52</v>
      </c>
      <c r="AB232" s="8">
        <v>-0.73</v>
      </c>
      <c r="AC232" s="41">
        <v>0.04</v>
      </c>
      <c r="AD232" s="41">
        <v>0.13</v>
      </c>
      <c r="AE232" s="41">
        <v>0.06</v>
      </c>
      <c r="AF232" s="41">
        <v>0.22</v>
      </c>
      <c r="AG232" s="40">
        <v>133.62</v>
      </c>
      <c r="AH232" s="40">
        <v>143.11000000000001</v>
      </c>
      <c r="AI232" s="40">
        <v>144.74</v>
      </c>
      <c r="AJ232" s="40">
        <v>156.06</v>
      </c>
      <c r="AK232" s="40">
        <v>160.36000000000001</v>
      </c>
      <c r="AL232" s="38"/>
    </row>
    <row r="233" spans="1:38">
      <c r="A233" s="4">
        <v>222</v>
      </c>
      <c r="B233" s="4" t="s">
        <v>140</v>
      </c>
      <c r="C233" s="8" t="s">
        <v>87</v>
      </c>
      <c r="D233" s="4">
        <v>221639</v>
      </c>
      <c r="E233" s="4">
        <v>201314</v>
      </c>
      <c r="F233" s="4">
        <v>190049</v>
      </c>
      <c r="G233" s="4">
        <v>2</v>
      </c>
      <c r="H233" s="8">
        <v>18.3</v>
      </c>
      <c r="I233" s="8">
        <v>15.3</v>
      </c>
      <c r="J233" s="8">
        <v>2.8</v>
      </c>
      <c r="K233" s="8">
        <v>99.8</v>
      </c>
      <c r="L233" s="4">
        <v>2</v>
      </c>
      <c r="M233" s="8">
        <v>4.9400000000000004</v>
      </c>
      <c r="N233" s="8">
        <v>6.84</v>
      </c>
      <c r="O233" s="8">
        <v>8.33</v>
      </c>
      <c r="P233" s="8">
        <v>6.6</v>
      </c>
      <c r="Q233" s="8">
        <v>-0.41</v>
      </c>
      <c r="R233" s="8">
        <v>0.5</v>
      </c>
      <c r="S233" s="8">
        <v>-1.01</v>
      </c>
      <c r="T233" s="8">
        <v>22.16</v>
      </c>
      <c r="U233" s="8">
        <v>20.83</v>
      </c>
      <c r="V233" s="8">
        <v>-1.05</v>
      </c>
      <c r="W233" s="8">
        <v>11.68</v>
      </c>
      <c r="X233" s="8">
        <v>-0.01</v>
      </c>
      <c r="Y233" s="8">
        <v>-34.409999999999997</v>
      </c>
      <c r="Z233" s="8">
        <v>-0.23</v>
      </c>
      <c r="AA233" s="8">
        <v>1.45</v>
      </c>
      <c r="AB233" s="8">
        <v>-1.01</v>
      </c>
      <c r="AC233" s="41">
        <v>0.05</v>
      </c>
      <c r="AD233" s="41">
        <v>0.01</v>
      </c>
      <c r="AE233" s="41">
        <v>0.04</v>
      </c>
      <c r="AF233" s="41">
        <v>0.12</v>
      </c>
      <c r="AG233" s="40">
        <v>134.69</v>
      </c>
      <c r="AH233" s="40">
        <v>142.59</v>
      </c>
      <c r="AI233" s="40">
        <v>150.58000000000001</v>
      </c>
      <c r="AJ233" s="40">
        <v>150.03</v>
      </c>
      <c r="AK233" s="40">
        <v>153.30000000000001</v>
      </c>
      <c r="AL233" s="38"/>
    </row>
    <row r="234" spans="1:38">
      <c r="A234" s="4">
        <v>223</v>
      </c>
      <c r="B234" s="4" t="s">
        <v>140</v>
      </c>
      <c r="C234" s="8" t="s">
        <v>88</v>
      </c>
      <c r="D234" s="4">
        <v>223828</v>
      </c>
      <c r="E234" s="4">
        <v>210358</v>
      </c>
      <c r="F234" s="4">
        <v>180270</v>
      </c>
      <c r="G234" s="4">
        <v>2</v>
      </c>
      <c r="H234" s="8">
        <v>17.8</v>
      </c>
      <c r="I234" s="8">
        <v>14.4</v>
      </c>
      <c r="J234" s="8">
        <v>2.6</v>
      </c>
      <c r="K234" s="8">
        <v>99.7</v>
      </c>
      <c r="L234" s="4">
        <v>1</v>
      </c>
      <c r="M234" s="8">
        <v>2.9</v>
      </c>
      <c r="N234" s="8">
        <v>3.71</v>
      </c>
      <c r="O234" s="8">
        <v>6.01</v>
      </c>
      <c r="P234" s="8">
        <v>5.03</v>
      </c>
      <c r="Q234" s="8">
        <v>-0.34</v>
      </c>
      <c r="R234" s="8">
        <v>0.7</v>
      </c>
      <c r="S234" s="8">
        <v>-1.38</v>
      </c>
      <c r="T234" s="8">
        <v>20.82</v>
      </c>
      <c r="U234" s="8">
        <v>20</v>
      </c>
      <c r="V234" s="8">
        <v>-2.23</v>
      </c>
      <c r="W234" s="8">
        <v>10.9</v>
      </c>
      <c r="X234" s="8">
        <v>-0.35</v>
      </c>
      <c r="Y234" s="8">
        <v>44.13</v>
      </c>
      <c r="Z234" s="8">
        <v>0.2</v>
      </c>
      <c r="AA234" s="8">
        <v>1.46</v>
      </c>
      <c r="AB234" s="8">
        <v>-1.37</v>
      </c>
      <c r="AC234" s="41">
        <v>0.04</v>
      </c>
      <c r="AD234" s="41">
        <v>0.03</v>
      </c>
      <c r="AE234" s="41">
        <v>0.04</v>
      </c>
      <c r="AF234" s="41">
        <v>0.13</v>
      </c>
      <c r="AG234" s="40">
        <v>135.58000000000001</v>
      </c>
      <c r="AH234" s="40">
        <v>144.84</v>
      </c>
      <c r="AI234" s="40">
        <v>143.66999999999999</v>
      </c>
      <c r="AJ234" s="40">
        <v>155.03</v>
      </c>
      <c r="AK234" s="40">
        <v>153.35</v>
      </c>
      <c r="AL234" s="38"/>
    </row>
    <row r="235" spans="1:38">
      <c r="A235" s="4">
        <v>224</v>
      </c>
      <c r="B235" s="4" t="s">
        <v>140</v>
      </c>
      <c r="C235" s="8" t="s">
        <v>87</v>
      </c>
      <c r="D235" s="4">
        <v>220490</v>
      </c>
      <c r="E235" s="4" t="s">
        <v>136</v>
      </c>
      <c r="F235" s="4">
        <v>180285</v>
      </c>
      <c r="G235" s="4">
        <v>2</v>
      </c>
      <c r="H235" s="8">
        <v>16.5</v>
      </c>
      <c r="I235" s="8">
        <v>18.899999999999999</v>
      </c>
      <c r="J235" s="8">
        <v>3.1</v>
      </c>
      <c r="K235" s="8">
        <v>99.5</v>
      </c>
      <c r="L235" s="4">
        <v>1</v>
      </c>
      <c r="M235" s="8">
        <v>3.2</v>
      </c>
      <c r="N235" s="8">
        <v>3.33</v>
      </c>
      <c r="O235" s="8">
        <v>3.97</v>
      </c>
      <c r="P235" s="8">
        <v>3.12</v>
      </c>
      <c r="Q235" s="8">
        <v>-0.46</v>
      </c>
      <c r="R235" s="8">
        <v>-0.51</v>
      </c>
      <c r="S235" s="8">
        <v>-2.34</v>
      </c>
      <c r="T235" s="8">
        <v>23.38</v>
      </c>
      <c r="U235" s="8">
        <v>19.100000000000001</v>
      </c>
      <c r="V235" s="8">
        <v>-0.02</v>
      </c>
      <c r="W235" s="8">
        <v>9.84</v>
      </c>
      <c r="X235" s="8">
        <v>-0.43</v>
      </c>
      <c r="Y235" s="8">
        <v>0.86</v>
      </c>
      <c r="Z235" s="8">
        <v>-0.27</v>
      </c>
      <c r="AA235" s="8">
        <v>0.46</v>
      </c>
      <c r="AB235" s="8">
        <v>-0.51</v>
      </c>
      <c r="AC235" s="41">
        <v>0.01</v>
      </c>
      <c r="AD235" s="41">
        <v>0.04</v>
      </c>
      <c r="AE235" s="41">
        <v>0.06</v>
      </c>
      <c r="AF235" s="41">
        <v>0.11</v>
      </c>
      <c r="AG235" s="40">
        <v>135.97</v>
      </c>
      <c r="AH235" s="40">
        <v>145.13</v>
      </c>
      <c r="AI235" s="40">
        <v>152.46</v>
      </c>
      <c r="AJ235" s="40">
        <v>158.21</v>
      </c>
      <c r="AK235" s="40">
        <v>170.5</v>
      </c>
      <c r="AL235" s="38"/>
    </row>
    <row r="236" spans="1:38">
      <c r="A236" s="4">
        <v>225</v>
      </c>
      <c r="B236" s="4" t="s">
        <v>140</v>
      </c>
      <c r="C236" s="8" t="s">
        <v>87</v>
      </c>
      <c r="D236" s="4">
        <v>224103</v>
      </c>
      <c r="E236" s="4">
        <v>210358</v>
      </c>
      <c r="F236" s="4">
        <v>187149</v>
      </c>
      <c r="G236" s="4">
        <v>2</v>
      </c>
      <c r="H236" s="8">
        <v>17.7</v>
      </c>
      <c r="I236" s="8">
        <v>17.2</v>
      </c>
      <c r="J236" s="8">
        <v>3</v>
      </c>
      <c r="K236" s="8">
        <v>99.6</v>
      </c>
      <c r="L236" s="4">
        <v>1</v>
      </c>
      <c r="M236" s="8">
        <v>2.88</v>
      </c>
      <c r="N236" s="8">
        <v>4.88</v>
      </c>
      <c r="O236" s="8">
        <v>7.91</v>
      </c>
      <c r="P236" s="8">
        <v>8.0399999999999991</v>
      </c>
      <c r="Q236" s="8">
        <v>0.16</v>
      </c>
      <c r="R236" s="8">
        <v>0.74</v>
      </c>
      <c r="S236" s="8">
        <v>-1.74</v>
      </c>
      <c r="T236" s="8">
        <v>14.21</v>
      </c>
      <c r="U236" s="8">
        <v>8.76</v>
      </c>
      <c r="V236" s="8">
        <v>-1.57</v>
      </c>
      <c r="W236" s="8">
        <v>12.66</v>
      </c>
      <c r="X236" s="8">
        <v>-0.72</v>
      </c>
      <c r="Y236" s="8">
        <v>32.43</v>
      </c>
      <c r="Z236" s="8">
        <v>7.0000000000000007E-2</v>
      </c>
      <c r="AA236" s="8">
        <v>0.49</v>
      </c>
      <c r="AB236" s="8">
        <v>-1.29</v>
      </c>
      <c r="AC236" s="41">
        <v>0</v>
      </c>
      <c r="AD236" s="41">
        <v>0.05</v>
      </c>
      <c r="AE236" s="41">
        <v>0.03</v>
      </c>
      <c r="AF236" s="41">
        <v>0.09</v>
      </c>
      <c r="AG236" s="40">
        <v>126.57</v>
      </c>
      <c r="AH236" s="40">
        <v>132.5</v>
      </c>
      <c r="AI236" s="40">
        <v>132.01</v>
      </c>
      <c r="AJ236" s="40">
        <v>141.03</v>
      </c>
      <c r="AK236" s="40">
        <v>142.36000000000001</v>
      </c>
      <c r="AL236" s="38"/>
    </row>
    <row r="237" spans="1:38">
      <c r="A237" s="4">
        <v>226</v>
      </c>
      <c r="B237" s="4" t="s">
        <v>140</v>
      </c>
      <c r="C237" s="8" t="s">
        <v>88</v>
      </c>
      <c r="D237" s="4">
        <v>220340</v>
      </c>
      <c r="E237" s="4" t="s">
        <v>135</v>
      </c>
      <c r="F237" s="4">
        <v>190745</v>
      </c>
      <c r="G237" s="4">
        <v>2</v>
      </c>
      <c r="H237" s="8">
        <v>19</v>
      </c>
      <c r="I237" s="8">
        <v>14.9</v>
      </c>
      <c r="J237" s="8">
        <v>2.8</v>
      </c>
      <c r="K237" s="8">
        <v>99.9</v>
      </c>
      <c r="L237" s="4">
        <v>1</v>
      </c>
      <c r="M237" s="8">
        <v>5.44</v>
      </c>
      <c r="N237" s="8">
        <v>6.97</v>
      </c>
      <c r="O237" s="8">
        <v>7.65</v>
      </c>
      <c r="P237" s="8">
        <v>8.2799999999999994</v>
      </c>
      <c r="Q237" s="8">
        <v>-0.33</v>
      </c>
      <c r="R237" s="8">
        <v>1.33</v>
      </c>
      <c r="S237" s="8">
        <v>-0.47</v>
      </c>
      <c r="T237" s="8">
        <v>17.22</v>
      </c>
      <c r="U237" s="8">
        <v>19.38</v>
      </c>
      <c r="V237" s="8">
        <v>-0.65</v>
      </c>
      <c r="W237" s="8">
        <v>7.57</v>
      </c>
      <c r="X237" s="8">
        <v>-0.4</v>
      </c>
      <c r="Y237" s="8">
        <v>45.77</v>
      </c>
      <c r="Z237" s="8">
        <v>0.11</v>
      </c>
      <c r="AA237" s="8">
        <v>2.61</v>
      </c>
      <c r="AB237" s="8">
        <v>-1.57</v>
      </c>
      <c r="AC237" s="41">
        <v>-0.01</v>
      </c>
      <c r="AD237" s="41">
        <v>-0.04</v>
      </c>
      <c r="AE237" s="41">
        <v>7.0000000000000007E-2</v>
      </c>
      <c r="AF237" s="41">
        <v>0.05</v>
      </c>
      <c r="AG237" s="40">
        <v>136.09</v>
      </c>
      <c r="AH237" s="40">
        <v>139.75</v>
      </c>
      <c r="AI237" s="40">
        <v>139.61000000000001</v>
      </c>
      <c r="AJ237" s="40">
        <v>144.61000000000001</v>
      </c>
      <c r="AK237" s="40">
        <v>139.97</v>
      </c>
      <c r="AL237" s="38"/>
    </row>
    <row r="238" spans="1:38">
      <c r="A238" s="4">
        <v>227</v>
      </c>
      <c r="B238" s="4" t="s">
        <v>140</v>
      </c>
      <c r="C238" s="8" t="s">
        <v>87</v>
      </c>
      <c r="D238" s="4">
        <v>221980</v>
      </c>
      <c r="E238" s="4">
        <v>200747</v>
      </c>
      <c r="F238" s="4">
        <v>170674</v>
      </c>
      <c r="G238" s="4">
        <v>1</v>
      </c>
      <c r="H238" s="8">
        <v>17.3</v>
      </c>
      <c r="I238" s="8">
        <v>15.6</v>
      </c>
      <c r="J238" s="8">
        <v>2.7</v>
      </c>
      <c r="K238" s="8">
        <v>99.9</v>
      </c>
      <c r="L238" s="4">
        <v>1</v>
      </c>
      <c r="M238" s="8">
        <v>4.66</v>
      </c>
      <c r="N238" s="8">
        <v>7.62</v>
      </c>
      <c r="O238" s="8">
        <v>9.3800000000000008</v>
      </c>
      <c r="P238" s="8">
        <v>8.3000000000000007</v>
      </c>
      <c r="Q238" s="8">
        <v>-0.26</v>
      </c>
      <c r="R238" s="8">
        <v>0.01</v>
      </c>
      <c r="S238" s="8">
        <v>-1.41</v>
      </c>
      <c r="T238" s="8">
        <v>18.2</v>
      </c>
      <c r="U238" s="8">
        <v>14.68</v>
      </c>
      <c r="V238" s="8">
        <v>-1.3</v>
      </c>
      <c r="W238" s="8">
        <v>12.36</v>
      </c>
      <c r="X238" s="8">
        <v>-1</v>
      </c>
      <c r="Y238" s="8">
        <v>6.39</v>
      </c>
      <c r="Z238" s="8">
        <v>-0.15</v>
      </c>
      <c r="AA238" s="8">
        <v>1.1100000000000001</v>
      </c>
      <c r="AB238" s="8">
        <v>-0.4</v>
      </c>
      <c r="AC238" s="41">
        <v>0.05</v>
      </c>
      <c r="AD238" s="41">
        <v>-0.06</v>
      </c>
      <c r="AE238" s="41">
        <v>0.06</v>
      </c>
      <c r="AF238" s="41">
        <v>0.09</v>
      </c>
      <c r="AG238" s="40">
        <v>141.66999999999999</v>
      </c>
      <c r="AH238" s="40">
        <v>150.38999999999999</v>
      </c>
      <c r="AI238" s="40">
        <v>150.97</v>
      </c>
      <c r="AJ238" s="40">
        <v>160.35</v>
      </c>
      <c r="AK238" s="40">
        <v>159.99</v>
      </c>
      <c r="AL238" s="38"/>
    </row>
    <row r="239" spans="1:38">
      <c r="A239" s="4">
        <v>228</v>
      </c>
      <c r="B239" s="4" t="s">
        <v>140</v>
      </c>
      <c r="C239" s="8" t="s">
        <v>87</v>
      </c>
      <c r="D239" s="4">
        <v>224137</v>
      </c>
      <c r="E239" s="4">
        <v>180362</v>
      </c>
      <c r="F239" s="4">
        <v>182680</v>
      </c>
      <c r="G239" s="4">
        <v>2</v>
      </c>
      <c r="H239" s="8">
        <v>19.2</v>
      </c>
      <c r="I239" s="8">
        <v>15.6</v>
      </c>
      <c r="J239" s="8">
        <v>3</v>
      </c>
      <c r="K239" s="8">
        <v>99.8</v>
      </c>
      <c r="L239" s="4">
        <v>2</v>
      </c>
      <c r="M239" s="8">
        <v>3.74</v>
      </c>
      <c r="N239" s="8">
        <v>6.47</v>
      </c>
      <c r="O239" s="8">
        <v>9.3000000000000007</v>
      </c>
      <c r="P239" s="8">
        <v>9.16</v>
      </c>
      <c r="Q239" s="8">
        <v>0.04</v>
      </c>
      <c r="R239" s="8">
        <v>0.59</v>
      </c>
      <c r="S239" s="8">
        <v>-0.59</v>
      </c>
      <c r="T239" s="8">
        <v>13.91</v>
      </c>
      <c r="U239" s="8">
        <v>12.61</v>
      </c>
      <c r="V239" s="8">
        <v>-1.25</v>
      </c>
      <c r="W239" s="8">
        <v>3.91</v>
      </c>
      <c r="X239" s="8">
        <v>-0.27</v>
      </c>
      <c r="Y239" s="8">
        <v>11.05</v>
      </c>
      <c r="Z239" s="8">
        <v>0.21</v>
      </c>
      <c r="AA239" s="8">
        <v>0.8</v>
      </c>
      <c r="AB239" s="8">
        <v>-1.01</v>
      </c>
      <c r="AC239" s="41">
        <v>0.02</v>
      </c>
      <c r="AD239" s="41">
        <v>0.04</v>
      </c>
      <c r="AE239" s="41">
        <v>0.04</v>
      </c>
      <c r="AF239" s="41">
        <v>0.11</v>
      </c>
      <c r="AG239" s="40">
        <v>127.35</v>
      </c>
      <c r="AH239" s="40">
        <v>132.94999999999999</v>
      </c>
      <c r="AI239" s="40">
        <v>132.47999999999999</v>
      </c>
      <c r="AJ239" s="40">
        <v>138.74</v>
      </c>
      <c r="AK239" s="40">
        <v>136.02000000000001</v>
      </c>
      <c r="AL239" s="38"/>
    </row>
    <row r="240" spans="1:38">
      <c r="A240" s="4">
        <v>229</v>
      </c>
      <c r="B240" s="4" t="s">
        <v>140</v>
      </c>
      <c r="C240" s="8" t="s">
        <v>88</v>
      </c>
      <c r="D240" s="4">
        <v>221806</v>
      </c>
      <c r="E240" s="4">
        <v>202430</v>
      </c>
      <c r="F240" s="4">
        <v>180259</v>
      </c>
      <c r="G240" s="4">
        <v>2</v>
      </c>
      <c r="H240" s="8">
        <v>19.600000000000001</v>
      </c>
      <c r="I240" s="8">
        <v>15.4</v>
      </c>
      <c r="J240" s="8">
        <v>3</v>
      </c>
      <c r="K240" s="8">
        <v>99.2</v>
      </c>
      <c r="L240" s="4">
        <v>1</v>
      </c>
      <c r="M240" s="8">
        <v>4.2</v>
      </c>
      <c r="N240" s="8">
        <v>5.77</v>
      </c>
      <c r="O240" s="8">
        <v>8.44</v>
      </c>
      <c r="P240" s="8">
        <v>6.91</v>
      </c>
      <c r="Q240" s="8">
        <v>-0.23</v>
      </c>
      <c r="R240" s="8">
        <v>-0.19</v>
      </c>
      <c r="S240" s="8">
        <v>-0.23</v>
      </c>
      <c r="T240" s="8">
        <v>24.14</v>
      </c>
      <c r="U240" s="8">
        <v>21.86</v>
      </c>
      <c r="V240" s="8">
        <v>-0.71</v>
      </c>
      <c r="W240" s="8">
        <v>9.02</v>
      </c>
      <c r="X240" s="8">
        <v>-0.52</v>
      </c>
      <c r="Y240" s="8">
        <v>59.99</v>
      </c>
      <c r="Z240" s="8">
        <v>-0.26</v>
      </c>
      <c r="AA240" s="8">
        <v>0.86</v>
      </c>
      <c r="AB240" s="8">
        <v>-0.35</v>
      </c>
      <c r="AC240" s="41">
        <v>-0.04</v>
      </c>
      <c r="AD240" s="41">
        <v>0.02</v>
      </c>
      <c r="AE240" s="41">
        <v>0.03</v>
      </c>
      <c r="AF240" s="41">
        <v>0.01</v>
      </c>
      <c r="AG240" s="40">
        <v>130.72999999999999</v>
      </c>
      <c r="AH240" s="40">
        <v>134.85</v>
      </c>
      <c r="AI240" s="40">
        <v>133.19999999999999</v>
      </c>
      <c r="AJ240" s="40">
        <v>143.38999999999999</v>
      </c>
      <c r="AK240" s="40">
        <v>130.94</v>
      </c>
      <c r="AL240" s="38"/>
    </row>
    <row r="241" spans="1:38">
      <c r="A241" s="4">
        <v>230</v>
      </c>
      <c r="B241" s="4" t="s">
        <v>140</v>
      </c>
      <c r="C241" s="8" t="s">
        <v>87</v>
      </c>
      <c r="D241" s="4">
        <v>221020</v>
      </c>
      <c r="E241" s="4">
        <v>200109</v>
      </c>
      <c r="F241" s="4">
        <v>181196</v>
      </c>
      <c r="G241" s="4">
        <v>2</v>
      </c>
      <c r="H241" s="8">
        <v>18.2</v>
      </c>
      <c r="I241" s="8">
        <v>15.6</v>
      </c>
      <c r="J241" s="8">
        <v>2.8</v>
      </c>
      <c r="K241" s="8">
        <v>99.7</v>
      </c>
      <c r="L241" s="4">
        <v>1</v>
      </c>
      <c r="M241" s="8">
        <v>5.57</v>
      </c>
      <c r="N241" s="8">
        <v>5.9</v>
      </c>
      <c r="O241" s="8">
        <v>8.02</v>
      </c>
      <c r="P241" s="8">
        <v>4.87</v>
      </c>
      <c r="Q241" s="8">
        <v>0.48</v>
      </c>
      <c r="R241" s="8">
        <v>1.64</v>
      </c>
      <c r="S241" s="8">
        <v>-0.69</v>
      </c>
      <c r="T241" s="8">
        <v>27.85</v>
      </c>
      <c r="U241" s="8">
        <v>21.52</v>
      </c>
      <c r="V241" s="8">
        <v>-1.54</v>
      </c>
      <c r="W241" s="8">
        <v>9.43</v>
      </c>
      <c r="X241" s="8">
        <v>-7.0000000000000007E-2</v>
      </c>
      <c r="Y241" s="8">
        <v>83.66</v>
      </c>
      <c r="Z241" s="8">
        <v>-0.25</v>
      </c>
      <c r="AA241" s="8">
        <v>1.0900000000000001</v>
      </c>
      <c r="AB241" s="8">
        <v>-0.79</v>
      </c>
      <c r="AC241" s="41">
        <v>-0.02</v>
      </c>
      <c r="AD241" s="41">
        <v>-7.0000000000000007E-2</v>
      </c>
      <c r="AE241" s="41">
        <v>0.05</v>
      </c>
      <c r="AF241" s="41">
        <v>0</v>
      </c>
      <c r="AG241" s="40">
        <v>131.11000000000001</v>
      </c>
      <c r="AH241" s="40">
        <v>136.71</v>
      </c>
      <c r="AI241" s="40">
        <v>133.71</v>
      </c>
      <c r="AJ241" s="40">
        <v>144.66999999999999</v>
      </c>
      <c r="AK241" s="40">
        <v>133.87</v>
      </c>
      <c r="AL241" s="38"/>
    </row>
    <row r="242" spans="1:38">
      <c r="A242" s="4">
        <v>231</v>
      </c>
      <c r="B242" s="4" t="s">
        <v>140</v>
      </c>
      <c r="C242" s="8" t="s">
        <v>88</v>
      </c>
      <c r="D242" s="4">
        <v>223411</v>
      </c>
      <c r="E242" s="4">
        <v>201778</v>
      </c>
      <c r="F242" s="4">
        <v>205742</v>
      </c>
      <c r="G242" s="4">
        <v>2</v>
      </c>
      <c r="H242" s="8">
        <v>18.399999999999999</v>
      </c>
      <c r="I242" s="8">
        <v>16.399999999999999</v>
      </c>
      <c r="J242" s="8">
        <v>3</v>
      </c>
      <c r="K242" s="8">
        <v>99.4</v>
      </c>
      <c r="L242" s="4">
        <v>1</v>
      </c>
      <c r="M242" s="8">
        <v>4.5599999999999996</v>
      </c>
      <c r="N242" s="8">
        <v>7.45</v>
      </c>
      <c r="O242" s="8">
        <v>8.74</v>
      </c>
      <c r="P242" s="8">
        <v>6.13</v>
      </c>
      <c r="Q242" s="8">
        <v>-0.66</v>
      </c>
      <c r="R242" s="8">
        <v>-0.18</v>
      </c>
      <c r="S242" s="8">
        <v>-1.01</v>
      </c>
      <c r="T242" s="8">
        <v>11.69</v>
      </c>
      <c r="U242" s="8">
        <v>12.76</v>
      </c>
      <c r="V242" s="8">
        <v>-1.94</v>
      </c>
      <c r="W242" s="8">
        <v>7.99</v>
      </c>
      <c r="X242" s="8">
        <v>-0.66</v>
      </c>
      <c r="Y242" s="8">
        <v>44.94</v>
      </c>
      <c r="Z242" s="8">
        <v>0.34</v>
      </c>
      <c r="AA242" s="8">
        <v>2.02</v>
      </c>
      <c r="AB242" s="8">
        <v>-0.39</v>
      </c>
      <c r="AC242" s="41">
        <v>0.03</v>
      </c>
      <c r="AD242" s="41">
        <v>-0.04</v>
      </c>
      <c r="AE242" s="41">
        <v>0.03</v>
      </c>
      <c r="AF242" s="41">
        <v>0.05</v>
      </c>
      <c r="AG242" s="40">
        <v>133.75</v>
      </c>
      <c r="AH242" s="40">
        <v>138.12</v>
      </c>
      <c r="AI242" s="40">
        <v>134.55000000000001</v>
      </c>
      <c r="AJ242" s="40">
        <v>143.01</v>
      </c>
      <c r="AK242" s="40">
        <v>138.31</v>
      </c>
      <c r="AL242" s="38"/>
    </row>
    <row r="243" spans="1:38">
      <c r="A243" s="4">
        <v>232</v>
      </c>
      <c r="B243" s="4" t="s">
        <v>140</v>
      </c>
      <c r="C243" s="8" t="s">
        <v>88</v>
      </c>
      <c r="D243" s="4">
        <v>220370</v>
      </c>
      <c r="E243" s="4">
        <v>200204</v>
      </c>
      <c r="F243" s="4">
        <v>181245</v>
      </c>
      <c r="G243" s="4">
        <v>1</v>
      </c>
      <c r="H243" s="8">
        <v>17.600000000000001</v>
      </c>
      <c r="I243" s="8">
        <v>16.5</v>
      </c>
      <c r="J243" s="8">
        <v>2.9</v>
      </c>
      <c r="K243" s="8">
        <v>99.6</v>
      </c>
      <c r="L243" s="4">
        <v>1</v>
      </c>
      <c r="M243" s="8">
        <v>4.9400000000000004</v>
      </c>
      <c r="N243" s="8">
        <v>7.83</v>
      </c>
      <c r="O243" s="8">
        <v>10.35</v>
      </c>
      <c r="P243" s="8">
        <v>10.31</v>
      </c>
      <c r="Q243" s="8">
        <v>-0.26</v>
      </c>
      <c r="R243" s="8">
        <v>0.97</v>
      </c>
      <c r="S243" s="8">
        <v>-1.87</v>
      </c>
      <c r="T243" s="8">
        <v>11.28</v>
      </c>
      <c r="U243" s="8">
        <v>7.86</v>
      </c>
      <c r="V243" s="8">
        <v>-1.02</v>
      </c>
      <c r="W243" s="8">
        <v>10.69</v>
      </c>
      <c r="X243" s="8">
        <v>-0.73</v>
      </c>
      <c r="Y243" s="8">
        <v>64.650000000000006</v>
      </c>
      <c r="Z243" s="8">
        <v>0.31</v>
      </c>
      <c r="AA243" s="8">
        <v>1.88</v>
      </c>
      <c r="AB243" s="8">
        <v>-1.1399999999999999</v>
      </c>
      <c r="AC243" s="41">
        <v>0.01</v>
      </c>
      <c r="AD243" s="41">
        <v>0.17</v>
      </c>
      <c r="AE243" s="41">
        <v>0.04</v>
      </c>
      <c r="AF243" s="41">
        <v>0.18</v>
      </c>
      <c r="AG243" s="40">
        <v>136.5</v>
      </c>
      <c r="AH243" s="40">
        <v>141.85</v>
      </c>
      <c r="AI243" s="40">
        <v>134.11000000000001</v>
      </c>
      <c r="AJ243" s="40">
        <v>148.38999999999999</v>
      </c>
      <c r="AK243" s="40">
        <v>148</v>
      </c>
      <c r="AL243" s="38"/>
    </row>
    <row r="244" spans="1:38">
      <c r="A244" s="4">
        <v>233</v>
      </c>
      <c r="B244" s="4" t="s">
        <v>140</v>
      </c>
      <c r="C244" s="8" t="s">
        <v>87</v>
      </c>
      <c r="D244" s="4">
        <v>223692</v>
      </c>
      <c r="E244" s="4">
        <v>210533</v>
      </c>
      <c r="F244" s="4">
        <v>192119</v>
      </c>
      <c r="G244" s="4">
        <v>2</v>
      </c>
      <c r="H244" s="8">
        <v>18.399999999999999</v>
      </c>
      <c r="I244" s="8">
        <v>16.399999999999999</v>
      </c>
      <c r="J244" s="8">
        <v>3</v>
      </c>
      <c r="K244" s="8">
        <v>99.3</v>
      </c>
      <c r="L244" s="4">
        <v>1</v>
      </c>
      <c r="M244" s="8">
        <v>3.88</v>
      </c>
      <c r="N244" s="8">
        <v>6.04</v>
      </c>
      <c r="O244" s="8">
        <v>7.67</v>
      </c>
      <c r="P244" s="8">
        <v>6.94</v>
      </c>
      <c r="Q244" s="8">
        <v>-0.05</v>
      </c>
      <c r="R244" s="8">
        <v>0.42</v>
      </c>
      <c r="S244" s="8">
        <v>-1.59</v>
      </c>
      <c r="T244" s="8">
        <v>16.649999999999999</v>
      </c>
      <c r="U244" s="8">
        <v>11.86</v>
      </c>
      <c r="V244" s="8">
        <v>-1.19</v>
      </c>
      <c r="W244" s="8">
        <v>5.83</v>
      </c>
      <c r="X244" s="8">
        <v>0.08</v>
      </c>
      <c r="Y244" s="8">
        <v>2.2400000000000002</v>
      </c>
      <c r="Z244" s="8">
        <v>0.09</v>
      </c>
      <c r="AA244" s="8">
        <v>0.75</v>
      </c>
      <c r="AB244" s="8">
        <v>-1.19</v>
      </c>
      <c r="AC244" s="41">
        <v>0</v>
      </c>
      <c r="AD244" s="41">
        <v>0.02</v>
      </c>
      <c r="AE244" s="41">
        <v>0.01</v>
      </c>
      <c r="AF244" s="41">
        <v>0.03</v>
      </c>
      <c r="AG244" s="40">
        <v>120.47</v>
      </c>
      <c r="AH244" s="40">
        <v>125.93</v>
      </c>
      <c r="AI244" s="40">
        <v>126.57</v>
      </c>
      <c r="AJ244" s="40">
        <v>131.59</v>
      </c>
      <c r="AK244" s="40">
        <v>134.77000000000001</v>
      </c>
      <c r="AL244" s="38"/>
    </row>
    <row r="245" spans="1:38">
      <c r="A245" s="4">
        <v>234</v>
      </c>
      <c r="B245" s="4" t="s">
        <v>140</v>
      </c>
      <c r="C245" s="8" t="s">
        <v>87</v>
      </c>
      <c r="D245" s="4">
        <v>223362</v>
      </c>
      <c r="E245" s="4">
        <v>200780</v>
      </c>
      <c r="F245" s="4">
        <v>200186</v>
      </c>
      <c r="G245" s="4">
        <v>2</v>
      </c>
      <c r="H245" s="8">
        <v>18</v>
      </c>
      <c r="I245" s="8">
        <v>18.2</v>
      </c>
      <c r="J245" s="8">
        <v>3.3</v>
      </c>
      <c r="K245" s="8">
        <v>99.3</v>
      </c>
      <c r="L245" s="4">
        <v>1</v>
      </c>
      <c r="M245" s="8">
        <v>2.4500000000000002</v>
      </c>
      <c r="N245" s="8">
        <v>3.8</v>
      </c>
      <c r="O245" s="8">
        <v>5.82</v>
      </c>
      <c r="P245" s="8">
        <v>4.59</v>
      </c>
      <c r="Q245" s="8">
        <v>-0.11</v>
      </c>
      <c r="R245" s="8">
        <v>1.1000000000000001</v>
      </c>
      <c r="S245" s="8">
        <v>-0.68</v>
      </c>
      <c r="T245" s="8">
        <v>22</v>
      </c>
      <c r="U245" s="8">
        <v>14.39</v>
      </c>
      <c r="V245" s="8">
        <v>-1.08</v>
      </c>
      <c r="W245" s="8">
        <v>8.5299999999999994</v>
      </c>
      <c r="X245" s="8">
        <v>-0.39</v>
      </c>
      <c r="Y245" s="8">
        <v>91</v>
      </c>
      <c r="Z245" s="8">
        <v>-0.2</v>
      </c>
      <c r="AA245" s="8">
        <v>0.8</v>
      </c>
      <c r="AB245" s="8">
        <v>-1.27</v>
      </c>
      <c r="AC245" s="41">
        <v>0.03</v>
      </c>
      <c r="AD245" s="41">
        <v>0.06</v>
      </c>
      <c r="AE245" s="41">
        <v>0.05</v>
      </c>
      <c r="AF245" s="41">
        <v>0.15</v>
      </c>
      <c r="AG245" s="40">
        <v>132.18</v>
      </c>
      <c r="AH245" s="40">
        <v>139.66</v>
      </c>
      <c r="AI245" s="40">
        <v>132.55000000000001</v>
      </c>
      <c r="AJ245" s="40">
        <v>149.82</v>
      </c>
      <c r="AK245" s="40">
        <v>137.57</v>
      </c>
      <c r="AL245" s="38"/>
    </row>
    <row r="246" spans="1:38">
      <c r="A246" s="4">
        <v>235</v>
      </c>
      <c r="B246" s="4" t="s">
        <v>140</v>
      </c>
      <c r="C246" s="8" t="s">
        <v>88</v>
      </c>
      <c r="D246" s="4">
        <v>223497</v>
      </c>
      <c r="E246" s="4">
        <v>200729</v>
      </c>
      <c r="F246" s="4">
        <v>207398</v>
      </c>
      <c r="G246" s="4">
        <v>2</v>
      </c>
      <c r="H246" s="8">
        <v>17.7</v>
      </c>
      <c r="I246" s="8">
        <v>16.899999999999999</v>
      </c>
      <c r="J246" s="8">
        <v>3</v>
      </c>
      <c r="K246" s="8">
        <v>99.3</v>
      </c>
      <c r="L246" s="4">
        <v>1</v>
      </c>
      <c r="M246" s="8">
        <v>4.8</v>
      </c>
      <c r="N246" s="8">
        <v>6.44</v>
      </c>
      <c r="O246" s="8">
        <v>7.92</v>
      </c>
      <c r="P246" s="8">
        <v>8.66</v>
      </c>
      <c r="Q246" s="8">
        <v>-0.47</v>
      </c>
      <c r="R246" s="8">
        <v>-0.03</v>
      </c>
      <c r="S246" s="8">
        <v>-1.71</v>
      </c>
      <c r="T246" s="8">
        <v>16.63</v>
      </c>
      <c r="U246" s="8">
        <v>15.86</v>
      </c>
      <c r="V246" s="8">
        <v>-0.98</v>
      </c>
      <c r="W246" s="8">
        <v>6.97</v>
      </c>
      <c r="X246" s="8">
        <v>-0.57999999999999996</v>
      </c>
      <c r="Y246" s="8">
        <v>29.71</v>
      </c>
      <c r="Z246" s="8">
        <v>0.38</v>
      </c>
      <c r="AA246" s="8">
        <v>1.35</v>
      </c>
      <c r="AB246" s="8">
        <v>-0.71</v>
      </c>
      <c r="AC246" s="41">
        <v>0.02</v>
      </c>
      <c r="AD246" s="41">
        <v>0.13</v>
      </c>
      <c r="AE246" s="41">
        <v>0.01</v>
      </c>
      <c r="AF246" s="41">
        <v>0.13</v>
      </c>
      <c r="AG246" s="40">
        <v>135.34</v>
      </c>
      <c r="AH246" s="40">
        <v>143.18</v>
      </c>
      <c r="AI246" s="40">
        <v>142.93</v>
      </c>
      <c r="AJ246" s="40">
        <v>152.66999999999999</v>
      </c>
      <c r="AK246" s="40">
        <v>157.22999999999999</v>
      </c>
      <c r="AL246" s="38"/>
    </row>
    <row r="247" spans="1:38">
      <c r="A247" s="4">
        <v>236</v>
      </c>
      <c r="B247" s="4" t="s">
        <v>140</v>
      </c>
      <c r="C247" s="8" t="s">
        <v>87</v>
      </c>
      <c r="D247" s="4">
        <v>224187</v>
      </c>
      <c r="E247" s="4">
        <v>214137</v>
      </c>
      <c r="F247" s="4">
        <v>181840</v>
      </c>
      <c r="G247" s="4">
        <v>2</v>
      </c>
      <c r="H247" s="8">
        <v>18.600000000000001</v>
      </c>
      <c r="I247" s="8">
        <v>17.600000000000001</v>
      </c>
      <c r="J247" s="8">
        <v>3.3</v>
      </c>
      <c r="K247" s="8">
        <v>99.8</v>
      </c>
      <c r="L247" s="4">
        <v>1</v>
      </c>
      <c r="M247" s="8">
        <v>6.03</v>
      </c>
      <c r="N247" s="8">
        <v>9.58</v>
      </c>
      <c r="O247" s="8">
        <v>10.29</v>
      </c>
      <c r="P247" s="8">
        <v>9.7200000000000006</v>
      </c>
      <c r="Q247" s="8">
        <v>0.26</v>
      </c>
      <c r="R247" s="8">
        <v>0.3</v>
      </c>
      <c r="S247" s="8">
        <v>-0.04</v>
      </c>
      <c r="T247" s="8">
        <v>13.58</v>
      </c>
      <c r="U247" s="8">
        <v>11.12</v>
      </c>
      <c r="V247" s="8">
        <v>-1.32</v>
      </c>
      <c r="W247" s="8">
        <v>9.34</v>
      </c>
      <c r="X247" s="8">
        <v>-0.6</v>
      </c>
      <c r="Y247" s="8">
        <v>-29.21</v>
      </c>
      <c r="Z247" s="8">
        <v>0.34</v>
      </c>
      <c r="AA247" s="8">
        <v>1.65</v>
      </c>
      <c r="AB247" s="8">
        <v>-0.77</v>
      </c>
      <c r="AC247" s="41">
        <v>0.02</v>
      </c>
      <c r="AD247" s="41">
        <v>0.06</v>
      </c>
      <c r="AE247" s="41">
        <v>0.06</v>
      </c>
      <c r="AF247" s="41">
        <v>0.16</v>
      </c>
      <c r="AG247" s="40">
        <v>137.94999999999999</v>
      </c>
      <c r="AH247" s="40">
        <v>141.06</v>
      </c>
      <c r="AI247" s="40">
        <v>144.54</v>
      </c>
      <c r="AJ247" s="40">
        <v>143.25</v>
      </c>
      <c r="AK247" s="40">
        <v>141.4</v>
      </c>
      <c r="AL247" s="38"/>
    </row>
    <row r="248" spans="1:38">
      <c r="A248" s="4">
        <v>237</v>
      </c>
      <c r="B248" s="4" t="s">
        <v>140</v>
      </c>
      <c r="C248" s="8" t="s">
        <v>88</v>
      </c>
      <c r="D248" s="4">
        <v>220873</v>
      </c>
      <c r="E248" s="4">
        <v>200204</v>
      </c>
      <c r="F248" s="4">
        <v>182718</v>
      </c>
      <c r="G248" s="4">
        <v>1</v>
      </c>
      <c r="H248" s="8">
        <v>16.600000000000001</v>
      </c>
      <c r="I248" s="8">
        <v>16.899999999999999</v>
      </c>
      <c r="J248" s="8">
        <v>2.8</v>
      </c>
      <c r="K248" s="8">
        <v>99.7</v>
      </c>
      <c r="L248" s="4">
        <v>1</v>
      </c>
      <c r="M248" s="8">
        <v>3.25</v>
      </c>
      <c r="N248" s="8">
        <v>5.58</v>
      </c>
      <c r="O248" s="8">
        <v>8.19</v>
      </c>
      <c r="P248" s="8">
        <v>6.35</v>
      </c>
      <c r="Q248" s="8">
        <v>-0.4</v>
      </c>
      <c r="R248" s="8">
        <v>1.37</v>
      </c>
      <c r="S248" s="8">
        <v>-2.2200000000000002</v>
      </c>
      <c r="T248" s="8">
        <v>17.510000000000002</v>
      </c>
      <c r="U248" s="8">
        <v>9.06</v>
      </c>
      <c r="V248" s="8">
        <v>-0.04</v>
      </c>
      <c r="W248" s="8">
        <v>13.48</v>
      </c>
      <c r="X248" s="8">
        <v>-0.3</v>
      </c>
      <c r="Y248" s="8">
        <v>52.44</v>
      </c>
      <c r="Z248" s="8">
        <v>0.6</v>
      </c>
      <c r="AA248" s="8">
        <v>2.12</v>
      </c>
      <c r="AB248" s="8">
        <v>-1.1399999999999999</v>
      </c>
      <c r="AC248" s="41">
        <v>-0.02</v>
      </c>
      <c r="AD248" s="41">
        <v>-0.05</v>
      </c>
      <c r="AE248" s="41">
        <v>0.01</v>
      </c>
      <c r="AF248" s="41">
        <v>-0.04</v>
      </c>
      <c r="AG248" s="40">
        <v>123.39</v>
      </c>
      <c r="AH248" s="40">
        <v>128.62</v>
      </c>
      <c r="AI248" s="40">
        <v>123.62</v>
      </c>
      <c r="AJ248" s="40">
        <v>134.53</v>
      </c>
      <c r="AK248" s="40">
        <v>138.43</v>
      </c>
      <c r="AL248" s="38"/>
    </row>
    <row r="249" spans="1:38">
      <c r="A249" s="4">
        <v>238</v>
      </c>
      <c r="B249" s="4" t="s">
        <v>140</v>
      </c>
      <c r="C249" s="8" t="s">
        <v>88</v>
      </c>
      <c r="D249" s="4">
        <v>220565</v>
      </c>
      <c r="E249" s="4" t="s">
        <v>136</v>
      </c>
      <c r="F249" s="4">
        <v>181741</v>
      </c>
      <c r="G249" s="4">
        <v>2</v>
      </c>
      <c r="H249" s="8">
        <v>19.2</v>
      </c>
      <c r="I249" s="8">
        <v>16.100000000000001</v>
      </c>
      <c r="J249" s="8">
        <v>3.1</v>
      </c>
      <c r="K249" s="8">
        <v>99.6</v>
      </c>
      <c r="L249" s="4">
        <v>1</v>
      </c>
      <c r="M249" s="8">
        <v>4.43</v>
      </c>
      <c r="N249" s="8">
        <v>7.51</v>
      </c>
      <c r="O249" s="8">
        <v>9.01</v>
      </c>
      <c r="P249" s="8">
        <v>7.72</v>
      </c>
      <c r="Q249" s="8">
        <v>0.62</v>
      </c>
      <c r="R249" s="8">
        <v>0.04</v>
      </c>
      <c r="S249" s="8">
        <v>-1.1000000000000001</v>
      </c>
      <c r="T249" s="8">
        <v>13.19</v>
      </c>
      <c r="U249" s="8">
        <v>10.23</v>
      </c>
      <c r="V249" s="8">
        <v>-1.54</v>
      </c>
      <c r="W249" s="8">
        <v>11.6</v>
      </c>
      <c r="X249" s="8">
        <v>-0.21</v>
      </c>
      <c r="Y249" s="8">
        <v>-27.14</v>
      </c>
      <c r="Z249" s="8">
        <v>-0.08</v>
      </c>
      <c r="AA249" s="8">
        <v>0.19</v>
      </c>
      <c r="AB249" s="8">
        <v>0.17</v>
      </c>
      <c r="AC249" s="41">
        <v>0.03</v>
      </c>
      <c r="AD249" s="41">
        <v>0.05</v>
      </c>
      <c r="AE249" s="41">
        <v>0.09</v>
      </c>
      <c r="AF249" s="41">
        <v>0.19</v>
      </c>
      <c r="AG249" s="40">
        <v>134.16</v>
      </c>
      <c r="AH249" s="40">
        <v>140.1</v>
      </c>
      <c r="AI249" s="40">
        <v>147.80000000000001</v>
      </c>
      <c r="AJ249" s="40">
        <v>146.24</v>
      </c>
      <c r="AK249" s="40">
        <v>152.44999999999999</v>
      </c>
      <c r="AL249" s="38"/>
    </row>
    <row r="250" spans="1:38">
      <c r="A250" s="4">
        <v>239</v>
      </c>
      <c r="B250" s="4" t="s">
        <v>140</v>
      </c>
      <c r="C250" s="8" t="s">
        <v>88</v>
      </c>
      <c r="D250" s="4">
        <v>226354</v>
      </c>
      <c r="E250" s="4">
        <v>200747</v>
      </c>
      <c r="F250" s="4">
        <v>203107</v>
      </c>
      <c r="G250" s="4">
        <v>1</v>
      </c>
      <c r="H250" s="8">
        <v>19</v>
      </c>
      <c r="I250" s="8">
        <v>16.899999999999999</v>
      </c>
      <c r="J250" s="8">
        <v>3.2</v>
      </c>
      <c r="K250" s="8">
        <v>99.4</v>
      </c>
      <c r="L250" s="4">
        <v>1</v>
      </c>
      <c r="M250" s="8">
        <v>4.29</v>
      </c>
      <c r="N250" s="8">
        <v>5.18</v>
      </c>
      <c r="O250" s="8">
        <v>6.19</v>
      </c>
      <c r="P250" s="8">
        <v>4.45</v>
      </c>
      <c r="Q250" s="8">
        <v>-0.3</v>
      </c>
      <c r="R250" s="8">
        <v>-0.12</v>
      </c>
      <c r="S250" s="8">
        <v>-0.92</v>
      </c>
      <c r="T250" s="8">
        <v>24.32</v>
      </c>
      <c r="U250" s="8">
        <v>22.95</v>
      </c>
      <c r="V250" s="8">
        <v>-2.2599999999999998</v>
      </c>
      <c r="W250" s="8">
        <v>13.95</v>
      </c>
      <c r="X250" s="8">
        <v>-0.23</v>
      </c>
      <c r="Y250" s="8">
        <v>41.17</v>
      </c>
      <c r="Z250" s="8">
        <v>0.09</v>
      </c>
      <c r="AA250" s="8">
        <v>1.06</v>
      </c>
      <c r="AB250" s="8">
        <v>-0.97</v>
      </c>
      <c r="AC250" s="41">
        <v>0.03</v>
      </c>
      <c r="AD250" s="41">
        <v>-0.1</v>
      </c>
      <c r="AE250" s="41">
        <v>0.06</v>
      </c>
      <c r="AF250" s="41">
        <v>0.04</v>
      </c>
      <c r="AG250" s="40">
        <v>135.61000000000001</v>
      </c>
      <c r="AH250" s="40">
        <v>144.52000000000001</v>
      </c>
      <c r="AI250" s="40">
        <v>142.34</v>
      </c>
      <c r="AJ250" s="40">
        <v>154.80000000000001</v>
      </c>
      <c r="AK250" s="40">
        <v>146.94999999999999</v>
      </c>
      <c r="AL250" s="38"/>
    </row>
    <row r="251" spans="1:38">
      <c r="A251" s="4">
        <v>240</v>
      </c>
      <c r="B251" s="4" t="s">
        <v>140</v>
      </c>
      <c r="C251" s="8" t="s">
        <v>88</v>
      </c>
      <c r="D251" s="4">
        <v>220617</v>
      </c>
      <c r="E251" s="4" t="s">
        <v>134</v>
      </c>
      <c r="F251" s="4">
        <v>203247</v>
      </c>
      <c r="G251" s="4">
        <v>1</v>
      </c>
      <c r="H251" s="8">
        <v>17.7</v>
      </c>
      <c r="I251" s="8">
        <v>17.3</v>
      </c>
      <c r="J251" s="8">
        <v>3.1</v>
      </c>
      <c r="K251" s="8">
        <v>99.5</v>
      </c>
      <c r="L251" s="4">
        <v>1</v>
      </c>
      <c r="M251" s="8">
        <v>4.63</v>
      </c>
      <c r="N251" s="8">
        <v>6.74</v>
      </c>
      <c r="O251" s="8">
        <v>8.65</v>
      </c>
      <c r="P251" s="8">
        <v>9.07</v>
      </c>
      <c r="Q251" s="8">
        <v>-0.05</v>
      </c>
      <c r="R251" s="8">
        <v>1.19</v>
      </c>
      <c r="S251" s="8">
        <v>-1.05</v>
      </c>
      <c r="T251" s="8">
        <v>11.09</v>
      </c>
      <c r="U251" s="8">
        <v>11.11</v>
      </c>
      <c r="V251" s="8">
        <v>-1.29</v>
      </c>
      <c r="W251" s="8">
        <v>9.4600000000000009</v>
      </c>
      <c r="X251" s="8">
        <v>-0.39</v>
      </c>
      <c r="Y251" s="8">
        <v>7.18</v>
      </c>
      <c r="Z251" s="8">
        <v>-0.1</v>
      </c>
      <c r="AA251" s="8">
        <v>1.82</v>
      </c>
      <c r="AB251" s="8">
        <v>-1.01</v>
      </c>
      <c r="AC251" s="41">
        <v>0.06</v>
      </c>
      <c r="AD251" s="41">
        <v>-0.04</v>
      </c>
      <c r="AE251" s="41">
        <v>0.05</v>
      </c>
      <c r="AF251" s="41">
        <v>0.1</v>
      </c>
      <c r="AG251" s="40">
        <v>131.33000000000001</v>
      </c>
      <c r="AH251" s="40">
        <v>137.91999999999999</v>
      </c>
      <c r="AI251" s="40">
        <v>139.44999999999999</v>
      </c>
      <c r="AJ251" s="40">
        <v>143.6</v>
      </c>
      <c r="AK251" s="40">
        <v>141.09</v>
      </c>
      <c r="AL251" s="38"/>
    </row>
    <row r="252" spans="1:38">
      <c r="A252" s="4">
        <v>241</v>
      </c>
      <c r="B252" s="4" t="s">
        <v>140</v>
      </c>
      <c r="C252" s="8" t="s">
        <v>88</v>
      </c>
      <c r="D252" s="4">
        <v>221327</v>
      </c>
      <c r="E252" s="4">
        <v>190453</v>
      </c>
      <c r="F252" s="4">
        <v>180788</v>
      </c>
      <c r="G252" s="4">
        <v>2</v>
      </c>
      <c r="H252" s="8">
        <v>19.8</v>
      </c>
      <c r="I252" s="8">
        <v>17.399999999999999</v>
      </c>
      <c r="J252" s="8">
        <v>3.4</v>
      </c>
      <c r="K252" s="8">
        <v>99.3</v>
      </c>
      <c r="L252" s="4">
        <v>1</v>
      </c>
      <c r="M252" s="8">
        <v>6.02</v>
      </c>
      <c r="N252" s="8">
        <v>8.85</v>
      </c>
      <c r="O252" s="8">
        <v>11.67</v>
      </c>
      <c r="P252" s="8">
        <v>9.3699999999999992</v>
      </c>
      <c r="Q252" s="8">
        <v>-0.48</v>
      </c>
      <c r="R252" s="8">
        <v>-0.28000000000000003</v>
      </c>
      <c r="S252" s="8">
        <v>-0.42</v>
      </c>
      <c r="T252" s="8">
        <v>15.34</v>
      </c>
      <c r="U252" s="8">
        <v>13.69</v>
      </c>
      <c r="V252" s="8">
        <v>-2.1800000000000002</v>
      </c>
      <c r="W252" s="8">
        <v>9.39</v>
      </c>
      <c r="X252" s="8">
        <v>-0.42</v>
      </c>
      <c r="Y252" s="8">
        <v>84.47</v>
      </c>
      <c r="Z252" s="8">
        <v>0.11</v>
      </c>
      <c r="AA252" s="8">
        <v>2.4300000000000002</v>
      </c>
      <c r="AB252" s="8">
        <v>-0.98</v>
      </c>
      <c r="AC252" s="41">
        <v>0.03</v>
      </c>
      <c r="AD252" s="41">
        <v>0.01</v>
      </c>
      <c r="AE252" s="41">
        <v>0.04</v>
      </c>
      <c r="AF252" s="41">
        <v>0.1</v>
      </c>
      <c r="AG252" s="40">
        <v>136.01</v>
      </c>
      <c r="AH252" s="40">
        <v>140.6</v>
      </c>
      <c r="AI252" s="40">
        <v>136.22</v>
      </c>
      <c r="AJ252" s="40">
        <v>143.69999999999999</v>
      </c>
      <c r="AK252" s="40">
        <v>132.66999999999999</v>
      </c>
      <c r="AL252" s="38"/>
    </row>
    <row r="253" spans="1:38">
      <c r="A253" s="4">
        <v>242</v>
      </c>
      <c r="B253" s="4" t="s">
        <v>140</v>
      </c>
      <c r="C253" s="8" t="s">
        <v>87</v>
      </c>
      <c r="D253" s="4">
        <v>222182</v>
      </c>
      <c r="E253" s="4">
        <v>200204</v>
      </c>
      <c r="F253" s="4">
        <v>190390</v>
      </c>
      <c r="G253" s="4">
        <v>2</v>
      </c>
      <c r="H253" s="8">
        <v>18.3</v>
      </c>
      <c r="I253" s="8">
        <v>16.5</v>
      </c>
      <c r="J253" s="8">
        <v>3</v>
      </c>
      <c r="K253" s="8">
        <v>99.3</v>
      </c>
      <c r="L253" s="4">
        <v>2</v>
      </c>
      <c r="M253" s="8">
        <v>3.01</v>
      </c>
      <c r="N253" s="8">
        <v>4.5999999999999996</v>
      </c>
      <c r="O253" s="8">
        <v>7.89</v>
      </c>
      <c r="P253" s="8">
        <v>6.8</v>
      </c>
      <c r="Q253" s="8">
        <v>-0.19</v>
      </c>
      <c r="R253" s="8">
        <v>1.05</v>
      </c>
      <c r="S253" s="8">
        <v>-1.22</v>
      </c>
      <c r="T253" s="8">
        <v>23.89</v>
      </c>
      <c r="U253" s="8">
        <v>16.47</v>
      </c>
      <c r="V253" s="8">
        <v>-1.27</v>
      </c>
      <c r="W253" s="8">
        <v>11.25</v>
      </c>
      <c r="X253" s="8">
        <v>-0.34</v>
      </c>
      <c r="Y253" s="8">
        <v>54.13</v>
      </c>
      <c r="Z253" s="8">
        <v>0.34</v>
      </c>
      <c r="AA253" s="8">
        <v>0.98</v>
      </c>
      <c r="AB253" s="8">
        <v>-0.93</v>
      </c>
      <c r="AC253" s="41">
        <v>0</v>
      </c>
      <c r="AD253" s="41">
        <v>0.04</v>
      </c>
      <c r="AE253" s="41">
        <v>0.04</v>
      </c>
      <c r="AF253" s="41">
        <v>7.0000000000000007E-2</v>
      </c>
      <c r="AG253" s="40">
        <v>131.05000000000001</v>
      </c>
      <c r="AH253" s="40">
        <v>138.52000000000001</v>
      </c>
      <c r="AI253" s="40">
        <v>132.02000000000001</v>
      </c>
      <c r="AJ253" s="40">
        <v>149.57</v>
      </c>
      <c r="AK253" s="40">
        <v>141.82</v>
      </c>
      <c r="AL253" s="38"/>
    </row>
    <row r="254" spans="1:38">
      <c r="A254" s="4">
        <v>243</v>
      </c>
      <c r="B254" s="4" t="s">
        <v>140</v>
      </c>
      <c r="C254" s="8" t="s">
        <v>88</v>
      </c>
      <c r="D254" s="4">
        <v>220790</v>
      </c>
      <c r="E254" s="4">
        <v>200664</v>
      </c>
      <c r="F254" s="4">
        <v>183007</v>
      </c>
      <c r="G254" s="4">
        <v>2</v>
      </c>
      <c r="H254" s="8">
        <v>17.100000000000001</v>
      </c>
      <c r="I254" s="8">
        <v>18.2</v>
      </c>
      <c r="J254" s="8">
        <v>3.1</v>
      </c>
      <c r="K254" s="8">
        <v>99.7</v>
      </c>
      <c r="L254" s="4">
        <v>1</v>
      </c>
      <c r="M254" s="8">
        <v>4.95</v>
      </c>
      <c r="N254" s="8">
        <v>6.3</v>
      </c>
      <c r="O254" s="8">
        <v>7.82</v>
      </c>
      <c r="P254" s="8">
        <v>7.4</v>
      </c>
      <c r="Q254" s="8">
        <v>-0.41</v>
      </c>
      <c r="R254" s="8">
        <v>-0.34</v>
      </c>
      <c r="S254" s="8">
        <v>-1.1100000000000001</v>
      </c>
      <c r="T254" s="8">
        <v>16.72</v>
      </c>
      <c r="U254" s="8">
        <v>13.17</v>
      </c>
      <c r="V254" s="8">
        <v>-1.1100000000000001</v>
      </c>
      <c r="W254" s="8">
        <v>7.5</v>
      </c>
      <c r="X254" s="8">
        <v>-0.13</v>
      </c>
      <c r="Y254" s="8">
        <v>-1.28</v>
      </c>
      <c r="Z254" s="8">
        <v>-0.04</v>
      </c>
      <c r="AA254" s="8">
        <v>0.99</v>
      </c>
      <c r="AB254" s="8">
        <v>-0.75</v>
      </c>
      <c r="AC254" s="41">
        <v>0.02</v>
      </c>
      <c r="AD254" s="41">
        <v>-0.06</v>
      </c>
      <c r="AE254" s="41">
        <v>0.06</v>
      </c>
      <c r="AF254" s="41">
        <v>0.06</v>
      </c>
      <c r="AG254" s="40">
        <v>127.61</v>
      </c>
      <c r="AH254" s="40">
        <v>133.51</v>
      </c>
      <c r="AI254" s="40">
        <v>135.03</v>
      </c>
      <c r="AJ254" s="40">
        <v>139.22999999999999</v>
      </c>
      <c r="AK254" s="40">
        <v>138.41</v>
      </c>
      <c r="AL254" s="38"/>
    </row>
    <row r="255" spans="1:38">
      <c r="A255" s="4">
        <v>244</v>
      </c>
      <c r="B255" s="4" t="s">
        <v>140</v>
      </c>
      <c r="C255" s="8" t="s">
        <v>87</v>
      </c>
      <c r="D255" s="4">
        <v>220213</v>
      </c>
      <c r="E255" s="4" t="s">
        <v>135</v>
      </c>
      <c r="F255" s="4">
        <v>191153</v>
      </c>
      <c r="G255" s="4">
        <v>3</v>
      </c>
      <c r="H255" s="8">
        <v>19.5</v>
      </c>
      <c r="I255" s="8">
        <v>18.399999999999999</v>
      </c>
      <c r="J255" s="8">
        <v>3.6</v>
      </c>
      <c r="K255" s="8">
        <v>99.2</v>
      </c>
      <c r="L255" s="4">
        <v>1</v>
      </c>
      <c r="M255" s="8">
        <v>7.29</v>
      </c>
      <c r="N255" s="8">
        <v>9.39</v>
      </c>
      <c r="O255" s="8">
        <v>11.21</v>
      </c>
      <c r="P255" s="8">
        <v>10.31</v>
      </c>
      <c r="Q255" s="8">
        <v>0.28999999999999998</v>
      </c>
      <c r="R255" s="8">
        <v>1.06</v>
      </c>
      <c r="S255" s="8">
        <v>-0.61</v>
      </c>
      <c r="T255" s="8">
        <v>22.49</v>
      </c>
      <c r="U255" s="8">
        <v>22.86</v>
      </c>
      <c r="V255" s="8">
        <v>-1.38</v>
      </c>
      <c r="W255" s="8">
        <v>14.01</v>
      </c>
      <c r="X255" s="8">
        <v>-0.34</v>
      </c>
      <c r="Y255" s="8">
        <v>46.35</v>
      </c>
      <c r="Z255" s="8">
        <v>0.32</v>
      </c>
      <c r="AA255" s="8">
        <v>1.73</v>
      </c>
      <c r="AB255" s="8">
        <v>-1.45</v>
      </c>
      <c r="AC255" s="41">
        <v>-0.06</v>
      </c>
      <c r="AD255" s="41">
        <v>0.12</v>
      </c>
      <c r="AE255" s="41">
        <v>0.04</v>
      </c>
      <c r="AF255" s="41">
        <v>0.08</v>
      </c>
      <c r="AG255" s="40">
        <v>139.38999999999999</v>
      </c>
      <c r="AH255" s="40">
        <v>142.97</v>
      </c>
      <c r="AI255" s="40">
        <v>141.03</v>
      </c>
      <c r="AJ255" s="40">
        <v>149.38</v>
      </c>
      <c r="AK255" s="40">
        <v>144.59</v>
      </c>
      <c r="AL255" s="38"/>
    </row>
    <row r="256" spans="1:38">
      <c r="A256" s="4">
        <v>245</v>
      </c>
      <c r="B256" s="4" t="s">
        <v>140</v>
      </c>
      <c r="C256" s="8" t="s">
        <v>87</v>
      </c>
      <c r="D256" s="4">
        <v>222424</v>
      </c>
      <c r="E256" s="4" t="s">
        <v>136</v>
      </c>
      <c r="F256" s="4">
        <v>181240</v>
      </c>
      <c r="G256" s="4">
        <v>1</v>
      </c>
      <c r="H256" s="8">
        <v>18.7</v>
      </c>
      <c r="I256" s="8">
        <v>13.7</v>
      </c>
      <c r="J256" s="8">
        <v>2.6</v>
      </c>
      <c r="K256" s="8">
        <v>99.9</v>
      </c>
      <c r="L256" s="4">
        <v>1</v>
      </c>
      <c r="M256" s="8">
        <v>5.38</v>
      </c>
      <c r="N256" s="8">
        <v>6.7</v>
      </c>
      <c r="O256" s="8">
        <v>9.0299999999999994</v>
      </c>
      <c r="P256" s="8">
        <v>9.25</v>
      </c>
      <c r="Q256" s="8">
        <v>-0.06</v>
      </c>
      <c r="R256" s="8">
        <v>0.68</v>
      </c>
      <c r="S256" s="8">
        <v>-1.52</v>
      </c>
      <c r="T256" s="8">
        <v>13.64</v>
      </c>
      <c r="U256" s="8">
        <v>8.73</v>
      </c>
      <c r="V256" s="8">
        <v>-1.47</v>
      </c>
      <c r="W256" s="8">
        <v>12.54</v>
      </c>
      <c r="X256" s="8">
        <v>-0.66</v>
      </c>
      <c r="Y256" s="8">
        <v>29.07</v>
      </c>
      <c r="Z256" s="8">
        <v>-0.32</v>
      </c>
      <c r="AA256" s="8">
        <v>1.28</v>
      </c>
      <c r="AB256" s="8">
        <v>-0.72</v>
      </c>
      <c r="AC256" s="41">
        <v>-0.01</v>
      </c>
      <c r="AD256" s="41">
        <v>0.13</v>
      </c>
      <c r="AE256" s="41">
        <v>0.02</v>
      </c>
      <c r="AF256" s="41">
        <v>0.11</v>
      </c>
      <c r="AG256" s="40">
        <v>130.83000000000001</v>
      </c>
      <c r="AH256" s="40">
        <v>136.25</v>
      </c>
      <c r="AI256" s="40">
        <v>139.56</v>
      </c>
      <c r="AJ256" s="40">
        <v>143.43</v>
      </c>
      <c r="AK256" s="40">
        <v>147.75</v>
      </c>
      <c r="AL256" s="38"/>
    </row>
    <row r="257" spans="1:38">
      <c r="A257" s="4">
        <v>246</v>
      </c>
      <c r="B257" s="4" t="s">
        <v>140</v>
      </c>
      <c r="C257" s="8" t="s">
        <v>88</v>
      </c>
      <c r="D257" s="4">
        <v>220501</v>
      </c>
      <c r="E257" s="4" t="s">
        <v>135</v>
      </c>
      <c r="F257" s="4">
        <v>182924</v>
      </c>
      <c r="G257" s="4">
        <v>1</v>
      </c>
      <c r="H257" s="8">
        <v>17.899999999999999</v>
      </c>
      <c r="I257" s="8">
        <v>18.7</v>
      </c>
      <c r="J257" s="8">
        <v>3.4</v>
      </c>
      <c r="K257" s="8">
        <v>99</v>
      </c>
      <c r="L257" s="4">
        <v>1</v>
      </c>
      <c r="M257" s="8">
        <v>2.72</v>
      </c>
      <c r="N257" s="8">
        <v>5.35</v>
      </c>
      <c r="O257" s="8">
        <v>6.6</v>
      </c>
      <c r="P257" s="8">
        <v>5.0199999999999996</v>
      </c>
      <c r="Q257" s="8">
        <v>0.65</v>
      </c>
      <c r="R257" s="8">
        <v>1.05</v>
      </c>
      <c r="S257" s="8">
        <v>-1.37</v>
      </c>
      <c r="T257" s="8">
        <v>16.079999999999998</v>
      </c>
      <c r="U257" s="8">
        <v>10.46</v>
      </c>
      <c r="V257" s="8">
        <v>-0.75</v>
      </c>
      <c r="W257" s="8">
        <v>7.99</v>
      </c>
      <c r="X257" s="8">
        <v>-0.08</v>
      </c>
      <c r="Y257" s="8">
        <v>19.03</v>
      </c>
      <c r="Z257" s="8">
        <v>0.51</v>
      </c>
      <c r="AA257" s="8">
        <v>0.08</v>
      </c>
      <c r="AB257" s="8">
        <v>-0.44</v>
      </c>
      <c r="AC257" s="41">
        <v>0.01</v>
      </c>
      <c r="AD257" s="41">
        <v>0.02</v>
      </c>
      <c r="AE257" s="41">
        <v>0.04</v>
      </c>
      <c r="AF257" s="41">
        <v>7.0000000000000007E-2</v>
      </c>
      <c r="AG257" s="40">
        <v>123.67</v>
      </c>
      <c r="AH257" s="40">
        <v>129.29</v>
      </c>
      <c r="AI257" s="40">
        <v>127.28</v>
      </c>
      <c r="AJ257" s="40">
        <v>135.38</v>
      </c>
      <c r="AK257" s="40">
        <v>137.6</v>
      </c>
      <c r="AL257" s="38"/>
    </row>
    <row r="258" spans="1:38">
      <c r="A258" s="4">
        <v>247</v>
      </c>
      <c r="B258" s="4" t="s">
        <v>140</v>
      </c>
      <c r="C258" s="8" t="s">
        <v>87</v>
      </c>
      <c r="D258" s="4">
        <v>220318</v>
      </c>
      <c r="E258" s="4">
        <v>200204</v>
      </c>
      <c r="F258" s="4">
        <v>180677</v>
      </c>
      <c r="G258" s="4"/>
      <c r="H258" s="8">
        <v>19.899999999999999</v>
      </c>
      <c r="I258" s="8">
        <v>17</v>
      </c>
      <c r="J258" s="8">
        <v>3.4</v>
      </c>
      <c r="K258" s="8">
        <v>99.4</v>
      </c>
      <c r="L258" s="4">
        <v>1</v>
      </c>
      <c r="M258" s="8">
        <v>3.64</v>
      </c>
      <c r="N258" s="8">
        <v>6.53</v>
      </c>
      <c r="O258" s="8">
        <v>8.64</v>
      </c>
      <c r="P258" s="8">
        <v>7.56</v>
      </c>
      <c r="Q258" s="8">
        <v>0.61</v>
      </c>
      <c r="R258" s="8">
        <v>1.44</v>
      </c>
      <c r="S258" s="8">
        <v>0.16</v>
      </c>
      <c r="T258" s="8">
        <v>22.11</v>
      </c>
      <c r="U258" s="8">
        <v>16.95</v>
      </c>
      <c r="V258" s="8">
        <v>-2</v>
      </c>
      <c r="W258" s="8">
        <v>18.77</v>
      </c>
      <c r="X258" s="8">
        <v>-0.56000000000000005</v>
      </c>
      <c r="Y258" s="8">
        <v>12.68</v>
      </c>
      <c r="Z258" s="8">
        <v>0.56999999999999995</v>
      </c>
      <c r="AA258" s="8">
        <v>0.23</v>
      </c>
      <c r="AB258" s="8">
        <v>-0.91</v>
      </c>
      <c r="AC258" s="41">
        <v>-0.01</v>
      </c>
      <c r="AD258" s="41">
        <v>0.06</v>
      </c>
      <c r="AE258" s="41">
        <v>0.05</v>
      </c>
      <c r="AF258" s="41">
        <v>0.1</v>
      </c>
      <c r="AG258" s="40">
        <v>131.58000000000001</v>
      </c>
      <c r="AH258" s="40">
        <v>135.33000000000001</v>
      </c>
      <c r="AI258" s="40">
        <v>132.83000000000001</v>
      </c>
      <c r="AJ258" s="40">
        <v>141.76</v>
      </c>
      <c r="AK258" s="40">
        <v>131.69</v>
      </c>
      <c r="AL258" s="38"/>
    </row>
    <row r="259" spans="1:38">
      <c r="A259" s="4">
        <v>248</v>
      </c>
      <c r="B259" s="4" t="s">
        <v>140</v>
      </c>
      <c r="C259" s="8" t="s">
        <v>88</v>
      </c>
      <c r="D259" s="4">
        <v>221691</v>
      </c>
      <c r="E259" s="4">
        <v>190453</v>
      </c>
      <c r="F259" s="4">
        <v>191353</v>
      </c>
      <c r="G259" s="4">
        <v>2</v>
      </c>
      <c r="H259" s="8">
        <v>18.5</v>
      </c>
      <c r="I259" s="8">
        <v>19.3</v>
      </c>
      <c r="J259" s="8">
        <v>3.6</v>
      </c>
      <c r="K259" s="8">
        <v>99.4</v>
      </c>
      <c r="L259" s="4">
        <v>1</v>
      </c>
      <c r="M259" s="8">
        <v>4.72</v>
      </c>
      <c r="N259" s="8">
        <v>6.16</v>
      </c>
      <c r="O259" s="8">
        <v>6.79</v>
      </c>
      <c r="P259" s="8">
        <v>4.99</v>
      </c>
      <c r="Q259" s="8">
        <v>-0.11</v>
      </c>
      <c r="R259" s="8">
        <v>-0.19</v>
      </c>
      <c r="S259" s="8">
        <v>-0.43</v>
      </c>
      <c r="T259" s="8">
        <v>23.11</v>
      </c>
      <c r="U259" s="8">
        <v>19.75</v>
      </c>
      <c r="V259" s="8">
        <v>0.14000000000000001</v>
      </c>
      <c r="W259" s="8">
        <v>9.98</v>
      </c>
      <c r="X259" s="8">
        <v>-0.26</v>
      </c>
      <c r="Y259" s="8">
        <v>33.83</v>
      </c>
      <c r="Z259" s="8">
        <v>-0.32</v>
      </c>
      <c r="AA259" s="8">
        <v>0.48</v>
      </c>
      <c r="AB259" s="8">
        <v>-0.57999999999999996</v>
      </c>
      <c r="AC259" s="41">
        <v>0.03</v>
      </c>
      <c r="AD259" s="41">
        <v>0</v>
      </c>
      <c r="AE259" s="41">
        <v>0.05</v>
      </c>
      <c r="AF259" s="41">
        <v>0.11</v>
      </c>
      <c r="AG259" s="40">
        <v>134.6</v>
      </c>
      <c r="AH259" s="40">
        <v>141.4</v>
      </c>
      <c r="AI259" s="40">
        <v>141.75</v>
      </c>
      <c r="AJ259" s="40">
        <v>148.93</v>
      </c>
      <c r="AK259" s="40">
        <v>142.11000000000001</v>
      </c>
      <c r="AL259" s="38"/>
    </row>
    <row r="260" spans="1:38">
      <c r="A260" s="4">
        <v>249</v>
      </c>
      <c r="B260" s="4" t="s">
        <v>140</v>
      </c>
      <c r="C260" s="8" t="s">
        <v>88</v>
      </c>
      <c r="D260" s="4">
        <v>223459</v>
      </c>
      <c r="E260" s="4">
        <v>201778</v>
      </c>
      <c r="F260" s="4">
        <v>205762</v>
      </c>
      <c r="G260" s="4"/>
      <c r="H260" s="8">
        <v>18.100000000000001</v>
      </c>
      <c r="I260" s="8">
        <v>16.8</v>
      </c>
      <c r="J260" s="8">
        <v>3</v>
      </c>
      <c r="K260" s="8">
        <v>99.6</v>
      </c>
      <c r="L260" s="4">
        <v>1</v>
      </c>
      <c r="M260" s="8">
        <v>3.64</v>
      </c>
      <c r="N260" s="8">
        <v>5.39</v>
      </c>
      <c r="O260" s="8">
        <v>7.08</v>
      </c>
      <c r="P260" s="8">
        <v>6.64</v>
      </c>
      <c r="Q260" s="8">
        <v>0.09</v>
      </c>
      <c r="R260" s="8">
        <v>-0.12</v>
      </c>
      <c r="S260" s="8">
        <v>-0.79</v>
      </c>
      <c r="T260" s="8">
        <v>15.49</v>
      </c>
      <c r="U260" s="8">
        <v>17.41</v>
      </c>
      <c r="V260" s="8">
        <v>-2.19</v>
      </c>
      <c r="W260" s="8">
        <v>11.62</v>
      </c>
      <c r="X260" s="8">
        <v>-0.67</v>
      </c>
      <c r="Y260" s="8">
        <v>28.9</v>
      </c>
      <c r="Z260" s="8">
        <v>0.42</v>
      </c>
      <c r="AA260" s="8">
        <v>1.03</v>
      </c>
      <c r="AB260" s="8">
        <v>-0.39</v>
      </c>
      <c r="AC260" s="41">
        <v>-0.01</v>
      </c>
      <c r="AD260" s="41">
        <v>7.0000000000000007E-2</v>
      </c>
      <c r="AE260" s="41">
        <v>0.04</v>
      </c>
      <c r="AF260" s="41">
        <v>0.1</v>
      </c>
      <c r="AG260" s="40">
        <v>132.26</v>
      </c>
      <c r="AH260" s="40">
        <v>136.6</v>
      </c>
      <c r="AI260" s="40">
        <v>135.01</v>
      </c>
      <c r="AJ260" s="40">
        <v>143.9</v>
      </c>
      <c r="AK260" s="40">
        <v>141.46</v>
      </c>
      <c r="AL260" s="38"/>
    </row>
    <row r="261" spans="1:38">
      <c r="A261" s="4">
        <v>250</v>
      </c>
      <c r="B261" s="4" t="s">
        <v>140</v>
      </c>
      <c r="C261" s="8" t="s">
        <v>87</v>
      </c>
      <c r="D261" s="4">
        <v>222348</v>
      </c>
      <c r="E261" s="4">
        <v>200747</v>
      </c>
      <c r="F261" s="4">
        <v>180442</v>
      </c>
      <c r="G261" s="4">
        <v>2</v>
      </c>
      <c r="H261" s="8">
        <v>15.7</v>
      </c>
      <c r="I261" s="8">
        <v>17.899999999999999</v>
      </c>
      <c r="J261" s="8">
        <v>2.8</v>
      </c>
      <c r="K261" s="8">
        <v>99.5</v>
      </c>
      <c r="L261" s="4">
        <v>1</v>
      </c>
      <c r="M261" s="8">
        <v>5.73</v>
      </c>
      <c r="N261" s="8">
        <v>7.26</v>
      </c>
      <c r="O261" s="8">
        <v>8.27</v>
      </c>
      <c r="P261" s="8">
        <v>7.88</v>
      </c>
      <c r="Q261" s="8">
        <v>-0.43</v>
      </c>
      <c r="R261" s="8">
        <v>1.35</v>
      </c>
      <c r="S261" s="8">
        <v>-1.75</v>
      </c>
      <c r="T261" s="8">
        <v>11.42</v>
      </c>
      <c r="U261" s="8">
        <v>10.71</v>
      </c>
      <c r="V261" s="8">
        <v>-1.48</v>
      </c>
      <c r="W261" s="8">
        <v>6.5</v>
      </c>
      <c r="X261" s="8">
        <v>-0.73</v>
      </c>
      <c r="Y261" s="8">
        <v>21.32</v>
      </c>
      <c r="Z261" s="8">
        <v>-0.31</v>
      </c>
      <c r="AA261" s="8">
        <v>2.71</v>
      </c>
      <c r="AB261" s="8">
        <v>-1.06</v>
      </c>
      <c r="AC261" s="41">
        <v>0.06</v>
      </c>
      <c r="AD261" s="41">
        <v>0</v>
      </c>
      <c r="AE261" s="41">
        <v>0.06</v>
      </c>
      <c r="AF261" s="41">
        <v>0.14000000000000001</v>
      </c>
      <c r="AG261" s="40">
        <v>140.52000000000001</v>
      </c>
      <c r="AH261" s="40">
        <v>147.49</v>
      </c>
      <c r="AI261" s="40">
        <v>149.19999999999999</v>
      </c>
      <c r="AJ261" s="40">
        <v>153.57</v>
      </c>
      <c r="AK261" s="40">
        <v>154.88999999999999</v>
      </c>
      <c r="AL261" s="38"/>
    </row>
    <row r="262" spans="1:38">
      <c r="A262" s="4">
        <v>251</v>
      </c>
      <c r="B262" s="4" t="s">
        <v>140</v>
      </c>
      <c r="C262" s="8" t="s">
        <v>88</v>
      </c>
      <c r="D262" s="4">
        <v>220883</v>
      </c>
      <c r="E262" s="4">
        <v>200204</v>
      </c>
      <c r="F262" s="4">
        <v>202892</v>
      </c>
      <c r="G262" s="4">
        <v>2</v>
      </c>
      <c r="H262" s="8">
        <v>16.2</v>
      </c>
      <c r="I262" s="8">
        <v>15</v>
      </c>
      <c r="J262" s="8">
        <v>2.4</v>
      </c>
      <c r="K262" s="8">
        <v>99.9</v>
      </c>
      <c r="L262" s="4">
        <v>1</v>
      </c>
      <c r="M262" s="8">
        <v>5.17</v>
      </c>
      <c r="N262" s="8">
        <v>8.0399999999999991</v>
      </c>
      <c r="O262" s="8">
        <v>9.7899999999999991</v>
      </c>
      <c r="P262" s="8">
        <v>7.16</v>
      </c>
      <c r="Q262" s="8">
        <v>-0.38</v>
      </c>
      <c r="R262" s="8">
        <v>1.21</v>
      </c>
      <c r="S262" s="8">
        <v>-1.7</v>
      </c>
      <c r="T262" s="8">
        <v>21.89</v>
      </c>
      <c r="U262" s="8">
        <v>18.190000000000001</v>
      </c>
      <c r="V262" s="8">
        <v>-2.42</v>
      </c>
      <c r="W262" s="8">
        <v>13.99</v>
      </c>
      <c r="X262" s="8">
        <v>-0.65</v>
      </c>
      <c r="Y262" s="8">
        <v>46.62</v>
      </c>
      <c r="Z262" s="8">
        <v>0.13</v>
      </c>
      <c r="AA262" s="8">
        <v>2.36</v>
      </c>
      <c r="AB262" s="8">
        <v>-0.67</v>
      </c>
      <c r="AC262" s="41">
        <v>0</v>
      </c>
      <c r="AD262" s="41">
        <v>0.04</v>
      </c>
      <c r="AE262" s="41">
        <v>0.03</v>
      </c>
      <c r="AF262" s="41">
        <v>7.0000000000000007E-2</v>
      </c>
      <c r="AG262" s="40">
        <v>142.21</v>
      </c>
      <c r="AH262" s="40">
        <v>149.16</v>
      </c>
      <c r="AI262" s="40">
        <v>146.57</v>
      </c>
      <c r="AJ262" s="40">
        <v>157.18</v>
      </c>
      <c r="AK262" s="40">
        <v>155.68</v>
      </c>
      <c r="AL262" s="38"/>
    </row>
    <row r="263" spans="1:38">
      <c r="A263" s="4">
        <v>252</v>
      </c>
      <c r="B263" s="4" t="s">
        <v>140</v>
      </c>
      <c r="C263" s="8" t="s">
        <v>88</v>
      </c>
      <c r="D263" s="4">
        <v>220702</v>
      </c>
      <c r="E263" s="4" t="s">
        <v>134</v>
      </c>
      <c r="F263" s="4">
        <v>193649</v>
      </c>
      <c r="G263" s="4">
        <v>2</v>
      </c>
      <c r="H263" s="8">
        <v>17.8</v>
      </c>
      <c r="I263" s="8">
        <v>14.3</v>
      </c>
      <c r="J263" s="8">
        <v>2.5</v>
      </c>
      <c r="K263" s="8">
        <v>99.6</v>
      </c>
      <c r="L263" s="4">
        <v>1</v>
      </c>
      <c r="M263" s="8">
        <v>3.27</v>
      </c>
      <c r="N263" s="8">
        <v>4.82</v>
      </c>
      <c r="O263" s="8">
        <v>7.85</v>
      </c>
      <c r="P263" s="8">
        <v>7.27</v>
      </c>
      <c r="Q263" s="8">
        <v>0.67</v>
      </c>
      <c r="R263" s="8">
        <v>0.61</v>
      </c>
      <c r="S263" s="8">
        <v>-1.54</v>
      </c>
      <c r="T263" s="8">
        <v>14.1</v>
      </c>
      <c r="U263" s="8">
        <v>17.61</v>
      </c>
      <c r="V263" s="8">
        <v>-0.72</v>
      </c>
      <c r="W263" s="8">
        <v>5.77</v>
      </c>
      <c r="X263" s="8">
        <v>-0.25</v>
      </c>
      <c r="Y263" s="8">
        <v>-37.659999999999997</v>
      </c>
      <c r="Z263" s="8">
        <v>-0.01</v>
      </c>
      <c r="AA263" s="8">
        <v>-0.64</v>
      </c>
      <c r="AB263" s="8">
        <v>-0.7</v>
      </c>
      <c r="AC263" s="41">
        <v>0.03</v>
      </c>
      <c r="AD263" s="41">
        <v>-0.08</v>
      </c>
      <c r="AE263" s="41">
        <v>0.06</v>
      </c>
      <c r="AF263" s="41">
        <v>0.06</v>
      </c>
      <c r="AG263" s="40">
        <v>127.43</v>
      </c>
      <c r="AH263" s="40">
        <v>136.29</v>
      </c>
      <c r="AI263" s="40">
        <v>143.35</v>
      </c>
      <c r="AJ263" s="40">
        <v>148.58000000000001</v>
      </c>
      <c r="AK263" s="40">
        <v>155.63999999999999</v>
      </c>
      <c r="AL263" s="38"/>
    </row>
    <row r="264" spans="1:38">
      <c r="A264" s="4">
        <v>253</v>
      </c>
      <c r="B264" s="4" t="s">
        <v>140</v>
      </c>
      <c r="C264" s="8" t="s">
        <v>88</v>
      </c>
      <c r="D264" s="4">
        <v>220028</v>
      </c>
      <c r="E264" s="4" t="s">
        <v>135</v>
      </c>
      <c r="F264" s="4">
        <v>202103</v>
      </c>
      <c r="G264" s="4">
        <v>2</v>
      </c>
      <c r="H264" s="8">
        <v>17.5</v>
      </c>
      <c r="I264" s="8">
        <v>15.4</v>
      </c>
      <c r="J264" s="8">
        <v>2.7</v>
      </c>
      <c r="K264" s="8">
        <v>99.8</v>
      </c>
      <c r="L264" s="4">
        <v>1</v>
      </c>
      <c r="M264" s="8">
        <v>2.48</v>
      </c>
      <c r="N264" s="8">
        <v>3.72</v>
      </c>
      <c r="O264" s="8">
        <v>5.32</v>
      </c>
      <c r="P264" s="8">
        <v>3.04</v>
      </c>
      <c r="Q264" s="8">
        <v>0.35</v>
      </c>
      <c r="R264" s="8">
        <v>0.14000000000000001</v>
      </c>
      <c r="S264" s="8">
        <v>-1.45</v>
      </c>
      <c r="T264" s="8">
        <v>18.53</v>
      </c>
      <c r="U264" s="8">
        <v>11.72</v>
      </c>
      <c r="V264" s="8">
        <v>-2.08</v>
      </c>
      <c r="W264" s="8">
        <v>4.8899999999999997</v>
      </c>
      <c r="X264" s="8">
        <v>-0.48</v>
      </c>
      <c r="Y264" s="8">
        <v>7.92</v>
      </c>
      <c r="Z264" s="8">
        <v>0.12</v>
      </c>
      <c r="AA264" s="8">
        <v>0.11</v>
      </c>
      <c r="AB264" s="8">
        <v>-0.31</v>
      </c>
      <c r="AC264" s="41">
        <v>0</v>
      </c>
      <c r="AD264" s="41">
        <v>0.04</v>
      </c>
      <c r="AE264" s="41">
        <v>0.04</v>
      </c>
      <c r="AF264" s="41">
        <v>7.0000000000000007E-2</v>
      </c>
      <c r="AG264" s="40">
        <v>127.1</v>
      </c>
      <c r="AH264" s="40">
        <v>132.96</v>
      </c>
      <c r="AI264" s="40">
        <v>133.1</v>
      </c>
      <c r="AJ264" s="40">
        <v>141.36000000000001</v>
      </c>
      <c r="AK264" s="40">
        <v>143.78</v>
      </c>
      <c r="AL264" s="38"/>
    </row>
    <row r="265" spans="1:38">
      <c r="A265" s="4">
        <v>254</v>
      </c>
      <c r="B265" s="4" t="s">
        <v>140</v>
      </c>
      <c r="C265" s="8" t="s">
        <v>88</v>
      </c>
      <c r="D265" s="4">
        <v>223767</v>
      </c>
      <c r="E265" s="4">
        <v>214137</v>
      </c>
      <c r="F265" s="4">
        <v>166410</v>
      </c>
      <c r="G265" s="4">
        <v>2</v>
      </c>
      <c r="H265" s="8">
        <v>19</v>
      </c>
      <c r="I265" s="8">
        <v>19.399999999999999</v>
      </c>
      <c r="J265" s="8">
        <v>3.7</v>
      </c>
      <c r="K265" s="8">
        <v>99.3</v>
      </c>
      <c r="L265" s="4">
        <v>1</v>
      </c>
      <c r="M265" s="8">
        <v>3.32</v>
      </c>
      <c r="N265" s="8">
        <v>5.07</v>
      </c>
      <c r="O265" s="8">
        <v>6.77</v>
      </c>
      <c r="P265" s="8">
        <v>6.15</v>
      </c>
      <c r="Q265" s="8">
        <v>-0.43</v>
      </c>
      <c r="R265" s="8">
        <v>0.47</v>
      </c>
      <c r="S265" s="8">
        <v>-0.96</v>
      </c>
      <c r="T265" s="8">
        <v>22.05</v>
      </c>
      <c r="U265" s="8">
        <v>28.27</v>
      </c>
      <c r="V265" s="8">
        <v>-0.72</v>
      </c>
      <c r="W265" s="8">
        <v>12.68</v>
      </c>
      <c r="X265" s="8">
        <v>-0.43</v>
      </c>
      <c r="Y265" s="8">
        <v>23.73</v>
      </c>
      <c r="Z265" s="8">
        <v>0.1</v>
      </c>
      <c r="AA265" s="8">
        <v>1.51</v>
      </c>
      <c r="AB265" s="8">
        <v>-0.85</v>
      </c>
      <c r="AC265" s="41">
        <v>0</v>
      </c>
      <c r="AD265" s="41">
        <v>0.08</v>
      </c>
      <c r="AE265" s="41">
        <v>0.05</v>
      </c>
      <c r="AF265" s="41">
        <v>0.13</v>
      </c>
      <c r="AG265" s="40">
        <v>142.66999999999999</v>
      </c>
      <c r="AH265" s="40">
        <v>150.61000000000001</v>
      </c>
      <c r="AI265" s="40">
        <v>152.46</v>
      </c>
      <c r="AJ265" s="40">
        <v>162.55000000000001</v>
      </c>
      <c r="AK265" s="40">
        <v>162.47</v>
      </c>
      <c r="AL265" s="38"/>
    </row>
    <row r="266" spans="1:38">
      <c r="A266" s="4">
        <v>255</v>
      </c>
      <c r="B266" s="4" t="s">
        <v>140</v>
      </c>
      <c r="C266" s="8" t="s">
        <v>87</v>
      </c>
      <c r="D266" s="4">
        <v>226203</v>
      </c>
      <c r="E266" s="4">
        <v>201836</v>
      </c>
      <c r="F266" s="4">
        <v>171689</v>
      </c>
      <c r="G266" s="4">
        <v>2</v>
      </c>
      <c r="H266" s="8">
        <v>17.7</v>
      </c>
      <c r="I266" s="8">
        <v>18.2</v>
      </c>
      <c r="J266" s="8">
        <v>3.2</v>
      </c>
      <c r="K266" s="8">
        <v>99.5</v>
      </c>
      <c r="L266" s="4">
        <v>1</v>
      </c>
      <c r="M266" s="8">
        <v>5.23</v>
      </c>
      <c r="N266" s="8">
        <v>7.77</v>
      </c>
      <c r="O266" s="8">
        <v>9.33</v>
      </c>
      <c r="P266" s="8">
        <v>7.27</v>
      </c>
      <c r="Q266" s="8">
        <v>0.33</v>
      </c>
      <c r="R266" s="8">
        <v>-0.32</v>
      </c>
      <c r="S266" s="8">
        <v>-1.08</v>
      </c>
      <c r="T266" s="8">
        <v>23.59</v>
      </c>
      <c r="U266" s="8">
        <v>17.91</v>
      </c>
      <c r="V266" s="8">
        <v>-0.83</v>
      </c>
      <c r="W266" s="8">
        <v>6.46</v>
      </c>
      <c r="X266" s="8">
        <v>-0.31</v>
      </c>
      <c r="Y266" s="8">
        <v>65.14</v>
      </c>
      <c r="Z266" s="8">
        <v>0.32</v>
      </c>
      <c r="AA266" s="8">
        <v>0</v>
      </c>
      <c r="AB266" s="8">
        <v>-0.55000000000000004</v>
      </c>
      <c r="AC266" s="41">
        <v>0</v>
      </c>
      <c r="AD266" s="41">
        <v>0.06</v>
      </c>
      <c r="AE266" s="41">
        <v>0.03</v>
      </c>
      <c r="AF266" s="41">
        <v>0.09</v>
      </c>
      <c r="AG266" s="40">
        <v>132.88999999999999</v>
      </c>
      <c r="AH266" s="40">
        <v>139.18</v>
      </c>
      <c r="AI266" s="40">
        <v>133.66</v>
      </c>
      <c r="AJ266" s="40">
        <v>147.12</v>
      </c>
      <c r="AK266" s="40">
        <v>139.55000000000001</v>
      </c>
      <c r="AL266" s="38"/>
    </row>
    <row r="267" spans="1:38">
      <c r="A267" s="4">
        <v>256</v>
      </c>
      <c r="B267" s="4" t="s">
        <v>140</v>
      </c>
      <c r="C267" s="8" t="s">
        <v>88</v>
      </c>
      <c r="D267" s="4">
        <v>222246</v>
      </c>
      <c r="E267" s="4" t="s">
        <v>136</v>
      </c>
      <c r="F267" s="4">
        <v>171765</v>
      </c>
      <c r="G267" s="4">
        <v>2</v>
      </c>
      <c r="H267" s="8">
        <v>17.899999999999999</v>
      </c>
      <c r="I267" s="8">
        <v>19</v>
      </c>
      <c r="J267" s="8">
        <v>3.4</v>
      </c>
      <c r="K267" s="8">
        <v>99.5</v>
      </c>
      <c r="L267" s="4">
        <v>1</v>
      </c>
      <c r="M267" s="8">
        <v>5.54</v>
      </c>
      <c r="N267" s="8">
        <v>7.32</v>
      </c>
      <c r="O267" s="8">
        <v>7.93</v>
      </c>
      <c r="P267" s="8">
        <v>5.79</v>
      </c>
      <c r="Q267" s="8">
        <v>-0.83</v>
      </c>
      <c r="R267" s="8">
        <v>-0.12</v>
      </c>
      <c r="S267" s="8">
        <v>-1.74</v>
      </c>
      <c r="T267" s="8">
        <v>19.64</v>
      </c>
      <c r="U267" s="8">
        <v>15.41</v>
      </c>
      <c r="V267" s="8">
        <v>-0.83</v>
      </c>
      <c r="W267" s="8">
        <v>9.6300000000000008</v>
      </c>
      <c r="X267" s="8">
        <v>-0.52</v>
      </c>
      <c r="Y267" s="8">
        <v>25</v>
      </c>
      <c r="Z267" s="8">
        <v>0.39</v>
      </c>
      <c r="AA267" s="8">
        <v>2.4900000000000002</v>
      </c>
      <c r="AB267" s="8">
        <v>-1.07</v>
      </c>
      <c r="AC267" s="41">
        <v>0.02</v>
      </c>
      <c r="AD267" s="41">
        <v>-0.02</v>
      </c>
      <c r="AE267" s="41">
        <v>0.08</v>
      </c>
      <c r="AF267" s="41">
        <v>0.11</v>
      </c>
      <c r="AG267" s="40">
        <v>142.54</v>
      </c>
      <c r="AH267" s="40">
        <v>148.78</v>
      </c>
      <c r="AI267" s="40">
        <v>152.15</v>
      </c>
      <c r="AJ267" s="40">
        <v>155.05000000000001</v>
      </c>
      <c r="AK267" s="40">
        <v>160.04</v>
      </c>
      <c r="AL267" s="38"/>
    </row>
    <row r="268" spans="1:38">
      <c r="A268" s="4">
        <v>257</v>
      </c>
      <c r="B268" s="4" t="s">
        <v>140</v>
      </c>
      <c r="C268" s="8" t="s">
        <v>87</v>
      </c>
      <c r="D268" s="4">
        <v>225996</v>
      </c>
      <c r="E268" s="4">
        <v>190088</v>
      </c>
      <c r="F268" s="4">
        <v>191794</v>
      </c>
      <c r="G268" s="4">
        <v>2</v>
      </c>
      <c r="H268" s="8">
        <v>17.2</v>
      </c>
      <c r="I268" s="8">
        <v>14.9</v>
      </c>
      <c r="J268" s="8">
        <v>2.6</v>
      </c>
      <c r="K268" s="8">
        <v>99.7</v>
      </c>
      <c r="L268" s="4">
        <v>1</v>
      </c>
      <c r="M268" s="8">
        <v>3.96</v>
      </c>
      <c r="N268" s="8">
        <v>7.39</v>
      </c>
      <c r="O268" s="8">
        <v>9.86</v>
      </c>
      <c r="P268" s="8">
        <v>7.54</v>
      </c>
      <c r="Q268" s="8">
        <v>0.02</v>
      </c>
      <c r="R268" s="8">
        <v>-0.57999999999999996</v>
      </c>
      <c r="S268" s="8">
        <v>-1.61</v>
      </c>
      <c r="T268" s="8">
        <v>28.78</v>
      </c>
      <c r="U268" s="8">
        <v>16.260000000000002</v>
      </c>
      <c r="V268" s="8">
        <v>-2.09</v>
      </c>
      <c r="W268" s="8">
        <v>14.2</v>
      </c>
      <c r="X268" s="8">
        <v>0.09</v>
      </c>
      <c r="Y268" s="8">
        <v>31.76</v>
      </c>
      <c r="Z268" s="8">
        <v>0.44</v>
      </c>
      <c r="AA268" s="8">
        <v>0.28000000000000003</v>
      </c>
      <c r="AB268" s="8">
        <v>-0.48</v>
      </c>
      <c r="AC268" s="41">
        <v>-0.02</v>
      </c>
      <c r="AD268" s="41">
        <v>-0.1</v>
      </c>
      <c r="AE268" s="41">
        <v>0.06</v>
      </c>
      <c r="AF268" s="41">
        <v>-0.01</v>
      </c>
      <c r="AG268" s="40">
        <v>128.94</v>
      </c>
      <c r="AH268" s="40">
        <v>136.9</v>
      </c>
      <c r="AI268" s="40">
        <v>134.76</v>
      </c>
      <c r="AJ268" s="40">
        <v>145.75</v>
      </c>
      <c r="AK268" s="40">
        <v>142.1</v>
      </c>
      <c r="AL268" s="38"/>
    </row>
    <row r="269" spans="1:38">
      <c r="A269" s="4">
        <v>258</v>
      </c>
      <c r="B269" s="4" t="s">
        <v>140</v>
      </c>
      <c r="C269" s="8" t="s">
        <v>88</v>
      </c>
      <c r="D269" s="4">
        <v>222530</v>
      </c>
      <c r="E269" s="4">
        <v>200036</v>
      </c>
      <c r="F269" s="4">
        <v>201631</v>
      </c>
      <c r="G269" s="4">
        <v>2</v>
      </c>
      <c r="H269" s="8">
        <v>18.5</v>
      </c>
      <c r="I269" s="8">
        <v>17.600000000000001</v>
      </c>
      <c r="J269" s="8">
        <v>3.2</v>
      </c>
      <c r="K269" s="8">
        <v>99.4</v>
      </c>
      <c r="L269" s="4">
        <v>1</v>
      </c>
      <c r="M269" s="8">
        <v>2.9</v>
      </c>
      <c r="N269" s="8">
        <v>3.85</v>
      </c>
      <c r="O269" s="8">
        <v>6.75</v>
      </c>
      <c r="P269" s="8">
        <v>5.59</v>
      </c>
      <c r="Q269" s="8">
        <v>0.46</v>
      </c>
      <c r="R269" s="8">
        <v>1.34</v>
      </c>
      <c r="S269" s="8">
        <v>-1.23</v>
      </c>
      <c r="T269" s="8">
        <v>19.43</v>
      </c>
      <c r="U269" s="8">
        <v>15.91</v>
      </c>
      <c r="V269" s="8">
        <v>-0.05</v>
      </c>
      <c r="W269" s="8">
        <v>8.92</v>
      </c>
      <c r="X269" s="8">
        <v>-0.35</v>
      </c>
      <c r="Y269" s="8">
        <v>54.09</v>
      </c>
      <c r="Z269" s="8">
        <v>-0.34</v>
      </c>
      <c r="AA269" s="8">
        <v>0.59</v>
      </c>
      <c r="AB269" s="8">
        <v>-0.85</v>
      </c>
      <c r="AC269" s="41">
        <v>-0.04</v>
      </c>
      <c r="AD269" s="41">
        <v>0</v>
      </c>
      <c r="AE269" s="41">
        <v>0.06</v>
      </c>
      <c r="AF269" s="41">
        <v>0.03</v>
      </c>
      <c r="AG269" s="40">
        <v>127.47</v>
      </c>
      <c r="AH269" s="40">
        <v>132.49</v>
      </c>
      <c r="AI269" s="40">
        <v>131.41</v>
      </c>
      <c r="AJ269" s="40">
        <v>142.74</v>
      </c>
      <c r="AK269" s="40">
        <v>137.01</v>
      </c>
      <c r="AL269" s="38"/>
    </row>
    <row r="270" spans="1:38">
      <c r="A270" s="4">
        <v>259</v>
      </c>
      <c r="B270" s="4" t="s">
        <v>140</v>
      </c>
      <c r="C270" s="8" t="s">
        <v>88</v>
      </c>
      <c r="D270" s="4">
        <v>223276</v>
      </c>
      <c r="E270" s="4">
        <v>200686</v>
      </c>
      <c r="F270" s="4">
        <v>200754</v>
      </c>
      <c r="G270" s="4">
        <v>2</v>
      </c>
      <c r="H270" s="8">
        <v>18.399999999999999</v>
      </c>
      <c r="I270" s="8">
        <v>15.5</v>
      </c>
      <c r="J270" s="8">
        <v>2.9</v>
      </c>
      <c r="K270" s="8">
        <v>99.8</v>
      </c>
      <c r="L270" s="4">
        <v>1</v>
      </c>
      <c r="M270" s="8">
        <v>2.97</v>
      </c>
      <c r="N270" s="8">
        <v>5.74</v>
      </c>
      <c r="O270" s="8">
        <v>8.15</v>
      </c>
      <c r="P270" s="8">
        <v>6.53</v>
      </c>
      <c r="Q270" s="8">
        <v>-0.54</v>
      </c>
      <c r="R270" s="8">
        <v>-0.59</v>
      </c>
      <c r="S270" s="8">
        <v>-1.54</v>
      </c>
      <c r="T270" s="8">
        <v>22.85</v>
      </c>
      <c r="U270" s="8">
        <v>12.46</v>
      </c>
      <c r="V270" s="8">
        <v>-1.78</v>
      </c>
      <c r="W270" s="8">
        <v>13.44</v>
      </c>
      <c r="X270" s="8">
        <v>-0.19</v>
      </c>
      <c r="Y270" s="8">
        <v>-9.23</v>
      </c>
      <c r="Z270" s="8">
        <v>0.06</v>
      </c>
      <c r="AA270" s="8">
        <v>0.9</v>
      </c>
      <c r="AB270" s="8">
        <v>-0.48</v>
      </c>
      <c r="AC270" s="41">
        <v>0.03</v>
      </c>
      <c r="AD270" s="41">
        <v>-0.08</v>
      </c>
      <c r="AE270" s="41">
        <v>0.05</v>
      </c>
      <c r="AF270" s="41">
        <v>0.04</v>
      </c>
      <c r="AG270" s="40">
        <v>130.32</v>
      </c>
      <c r="AH270" s="40">
        <v>139.29</v>
      </c>
      <c r="AI270" s="40">
        <v>142.19999999999999</v>
      </c>
      <c r="AJ270" s="40">
        <v>148.44999999999999</v>
      </c>
      <c r="AK270" s="40">
        <v>149.82</v>
      </c>
      <c r="AL270" s="38"/>
    </row>
    <row r="271" spans="1:38">
      <c r="A271" s="4">
        <v>260</v>
      </c>
      <c r="B271" s="4" t="s">
        <v>140</v>
      </c>
      <c r="C271" s="8" t="s">
        <v>88</v>
      </c>
      <c r="D271" s="4">
        <v>220310</v>
      </c>
      <c r="E271" s="4" t="s">
        <v>136</v>
      </c>
      <c r="F271" s="4">
        <v>191333</v>
      </c>
      <c r="G271" s="4">
        <v>2</v>
      </c>
      <c r="H271" s="8">
        <v>17.2</v>
      </c>
      <c r="I271" s="8">
        <v>16.3</v>
      </c>
      <c r="J271" s="8">
        <v>2.8</v>
      </c>
      <c r="K271" s="8">
        <v>99.4</v>
      </c>
      <c r="L271" s="4">
        <v>1</v>
      </c>
      <c r="M271" s="8">
        <v>4.18</v>
      </c>
      <c r="N271" s="8">
        <v>5.84</v>
      </c>
      <c r="O271" s="8">
        <v>8.15</v>
      </c>
      <c r="P271" s="8">
        <v>7.86</v>
      </c>
      <c r="Q271" s="8">
        <v>-0.6</v>
      </c>
      <c r="R271" s="8">
        <v>0.39</v>
      </c>
      <c r="S271" s="8">
        <v>-2.48</v>
      </c>
      <c r="T271" s="8">
        <v>12.8</v>
      </c>
      <c r="U271" s="8">
        <v>9</v>
      </c>
      <c r="V271" s="8">
        <v>-1.26</v>
      </c>
      <c r="W271" s="8">
        <v>12.28</v>
      </c>
      <c r="X271" s="8">
        <v>-0.5</v>
      </c>
      <c r="Y271" s="8">
        <v>18.66</v>
      </c>
      <c r="Z271" s="8">
        <v>0</v>
      </c>
      <c r="AA271" s="8">
        <v>1.71</v>
      </c>
      <c r="AB271" s="8">
        <v>-1.2</v>
      </c>
      <c r="AC271" s="41">
        <v>-0.03</v>
      </c>
      <c r="AD271" s="41">
        <v>0.01</v>
      </c>
      <c r="AE271" s="41">
        <v>0.04</v>
      </c>
      <c r="AF271" s="41">
        <v>0.04</v>
      </c>
      <c r="AG271" s="40">
        <v>128.11000000000001</v>
      </c>
      <c r="AH271" s="40">
        <v>133.51</v>
      </c>
      <c r="AI271" s="40">
        <v>137.78</v>
      </c>
      <c r="AJ271" s="40">
        <v>141.75</v>
      </c>
      <c r="AK271" s="40">
        <v>153.37</v>
      </c>
      <c r="AL271" s="38"/>
    </row>
    <row r="272" spans="1:38">
      <c r="A272" s="4">
        <v>261</v>
      </c>
      <c r="B272" s="4" t="s">
        <v>140</v>
      </c>
      <c r="C272" s="8" t="s">
        <v>88</v>
      </c>
      <c r="D272" s="4">
        <v>221117</v>
      </c>
      <c r="E272" s="4">
        <v>201314</v>
      </c>
      <c r="F272" s="4">
        <v>173507</v>
      </c>
      <c r="G272" s="4">
        <v>2</v>
      </c>
      <c r="H272" s="8">
        <v>19.8</v>
      </c>
      <c r="I272" s="8">
        <v>16.100000000000001</v>
      </c>
      <c r="J272" s="8">
        <v>3.2</v>
      </c>
      <c r="K272" s="8">
        <v>98.9</v>
      </c>
      <c r="L272" s="4">
        <v>1</v>
      </c>
      <c r="M272" s="8">
        <v>3.73</v>
      </c>
      <c r="N272" s="8">
        <v>4.53</v>
      </c>
      <c r="O272" s="8">
        <v>4.42</v>
      </c>
      <c r="P272" s="8">
        <v>2.34</v>
      </c>
      <c r="Q272" s="8">
        <v>0.33</v>
      </c>
      <c r="R272" s="8">
        <v>0.86</v>
      </c>
      <c r="S272" s="8">
        <v>-0.62</v>
      </c>
      <c r="T272" s="8">
        <v>27.61</v>
      </c>
      <c r="U272" s="8">
        <v>21.35</v>
      </c>
      <c r="V272" s="8">
        <v>-0.5</v>
      </c>
      <c r="W272" s="8">
        <v>13.97</v>
      </c>
      <c r="X272" s="8">
        <v>-0.33</v>
      </c>
      <c r="Y272" s="8">
        <v>49.32</v>
      </c>
      <c r="Z272" s="8">
        <v>-0.05</v>
      </c>
      <c r="AA272" s="8">
        <v>0.21</v>
      </c>
      <c r="AB272" s="8">
        <v>-0.43</v>
      </c>
      <c r="AC272" s="41">
        <v>0.03</v>
      </c>
      <c r="AD272" s="41">
        <v>-0.01</v>
      </c>
      <c r="AE272" s="41">
        <v>0.05</v>
      </c>
      <c r="AF272" s="41">
        <v>0.1</v>
      </c>
      <c r="AG272" s="40">
        <v>134.47999999999999</v>
      </c>
      <c r="AH272" s="40">
        <v>142.1</v>
      </c>
      <c r="AI272" s="40">
        <v>142.1</v>
      </c>
      <c r="AJ272" s="40">
        <v>152.97999999999999</v>
      </c>
      <c r="AK272" s="40">
        <v>150.22999999999999</v>
      </c>
      <c r="AL272" s="38"/>
    </row>
    <row r="273" spans="1:38">
      <c r="A273" s="4">
        <v>262</v>
      </c>
      <c r="B273" s="4" t="s">
        <v>140</v>
      </c>
      <c r="C273" s="8" t="s">
        <v>88</v>
      </c>
      <c r="D273" s="4">
        <v>224273</v>
      </c>
      <c r="E273" s="4">
        <v>210718</v>
      </c>
      <c r="F273" s="4">
        <v>170355</v>
      </c>
      <c r="G273" s="4">
        <v>2</v>
      </c>
      <c r="H273" s="8">
        <v>19.899999999999999</v>
      </c>
      <c r="I273" s="8">
        <v>15.1</v>
      </c>
      <c r="J273" s="8">
        <v>3</v>
      </c>
      <c r="K273" s="8">
        <v>99.7</v>
      </c>
      <c r="L273" s="4">
        <v>1</v>
      </c>
      <c r="M273" s="8">
        <v>2.5</v>
      </c>
      <c r="N273" s="8">
        <v>4.7300000000000004</v>
      </c>
      <c r="O273" s="8">
        <v>4.93</v>
      </c>
      <c r="P273" s="8">
        <v>5.14</v>
      </c>
      <c r="Q273" s="8">
        <v>0.62</v>
      </c>
      <c r="R273" s="8">
        <v>-0.15</v>
      </c>
      <c r="S273" s="8">
        <v>-0.2</v>
      </c>
      <c r="T273" s="8">
        <v>20.07</v>
      </c>
      <c r="U273" s="8">
        <v>13.72</v>
      </c>
      <c r="V273" s="8">
        <v>-1.18</v>
      </c>
      <c r="W273" s="8">
        <v>11.13</v>
      </c>
      <c r="X273" s="8">
        <v>-0.46</v>
      </c>
      <c r="Y273" s="8">
        <v>-3.67</v>
      </c>
      <c r="Z273" s="8">
        <v>-0.08</v>
      </c>
      <c r="AA273" s="8">
        <v>-1.18</v>
      </c>
      <c r="AB273" s="8">
        <v>-0.19</v>
      </c>
      <c r="AC273" s="41">
        <v>0.02</v>
      </c>
      <c r="AD273" s="41">
        <v>0.02</v>
      </c>
      <c r="AE273" s="41">
        <v>0.06</v>
      </c>
      <c r="AF273" s="41">
        <v>0.12</v>
      </c>
      <c r="AG273" s="40">
        <v>127.03</v>
      </c>
      <c r="AH273" s="40">
        <v>132.36000000000001</v>
      </c>
      <c r="AI273" s="40">
        <v>136.07</v>
      </c>
      <c r="AJ273" s="40">
        <v>140.44</v>
      </c>
      <c r="AK273" s="40">
        <v>135.91999999999999</v>
      </c>
      <c r="AL273" s="38"/>
    </row>
    <row r="274" spans="1:38">
      <c r="A274" s="4">
        <v>263</v>
      </c>
      <c r="B274" s="4" t="s">
        <v>140</v>
      </c>
      <c r="C274" s="8" t="s">
        <v>88</v>
      </c>
      <c r="D274" s="4">
        <v>224148</v>
      </c>
      <c r="E274" s="4">
        <v>191274</v>
      </c>
      <c r="F274" s="4">
        <v>175170</v>
      </c>
      <c r="G274" s="4">
        <v>2</v>
      </c>
      <c r="H274" s="8">
        <v>16.899999999999999</v>
      </c>
      <c r="I274" s="8">
        <v>15.9</v>
      </c>
      <c r="J274" s="8">
        <v>2.7</v>
      </c>
      <c r="K274" s="8">
        <v>99.7</v>
      </c>
      <c r="L274" s="4">
        <v>1</v>
      </c>
      <c r="M274" s="8">
        <v>3.04</v>
      </c>
      <c r="N274" s="8">
        <v>3.82</v>
      </c>
      <c r="O274" s="8">
        <v>6.32</v>
      </c>
      <c r="P274" s="8">
        <v>6.04</v>
      </c>
      <c r="Q274" s="8">
        <v>-0.2</v>
      </c>
      <c r="R274" s="8">
        <v>0.57999999999999996</v>
      </c>
      <c r="S274" s="8">
        <v>-1.67</v>
      </c>
      <c r="T274" s="8">
        <v>17.600000000000001</v>
      </c>
      <c r="U274" s="8">
        <v>16.829999999999998</v>
      </c>
      <c r="V274" s="8">
        <v>-1.56</v>
      </c>
      <c r="W274" s="8">
        <v>12.12</v>
      </c>
      <c r="X274" s="8">
        <v>0.02</v>
      </c>
      <c r="Y274" s="8">
        <v>70.41</v>
      </c>
      <c r="Z274" s="8">
        <v>0.24</v>
      </c>
      <c r="AA274" s="8">
        <v>0.87</v>
      </c>
      <c r="AB274" s="8">
        <v>-1.35</v>
      </c>
      <c r="AC274" s="41">
        <v>-0.01</v>
      </c>
      <c r="AD274" s="41">
        <v>0</v>
      </c>
      <c r="AE274" s="41">
        <v>0.05</v>
      </c>
      <c r="AF274" s="41">
        <v>0.06</v>
      </c>
      <c r="AG274" s="40">
        <v>126.82</v>
      </c>
      <c r="AH274" s="40">
        <v>134.37</v>
      </c>
      <c r="AI274" s="40">
        <v>131.99</v>
      </c>
      <c r="AJ274" s="40">
        <v>144.69999999999999</v>
      </c>
      <c r="AK274" s="40">
        <v>144.87</v>
      </c>
      <c r="AL274" s="38"/>
    </row>
    <row r="275" spans="1:38">
      <c r="A275" s="4">
        <v>264</v>
      </c>
      <c r="B275" s="4" t="s">
        <v>140</v>
      </c>
      <c r="C275" s="8" t="s">
        <v>88</v>
      </c>
      <c r="D275" s="4">
        <v>223222</v>
      </c>
      <c r="E275" s="4">
        <v>200808</v>
      </c>
      <c r="F275" s="4">
        <v>207801</v>
      </c>
      <c r="G275" s="4">
        <v>2</v>
      </c>
      <c r="H275" s="8">
        <v>18.5</v>
      </c>
      <c r="I275" s="8">
        <v>16.2</v>
      </c>
      <c r="J275" s="8">
        <v>3</v>
      </c>
      <c r="K275" s="8">
        <v>99.3</v>
      </c>
      <c r="L275" s="4">
        <v>1</v>
      </c>
      <c r="M275" s="8">
        <v>3.74</v>
      </c>
      <c r="N275" s="8">
        <v>5.3</v>
      </c>
      <c r="O275" s="8">
        <v>7.49</v>
      </c>
      <c r="P275" s="8">
        <v>6.27</v>
      </c>
      <c r="Q275" s="8">
        <v>0</v>
      </c>
      <c r="R275" s="8">
        <v>-0.03</v>
      </c>
      <c r="S275" s="8">
        <v>-1.1599999999999999</v>
      </c>
      <c r="T275" s="8">
        <v>14.09</v>
      </c>
      <c r="U275" s="8">
        <v>12.06</v>
      </c>
      <c r="V275" s="8">
        <v>-1.25</v>
      </c>
      <c r="W275" s="8">
        <v>11.22</v>
      </c>
      <c r="X275" s="8">
        <v>-0.4</v>
      </c>
      <c r="Y275" s="8">
        <v>44.22</v>
      </c>
      <c r="Z275" s="8">
        <v>0.23</v>
      </c>
      <c r="AA275" s="8">
        <v>0.69</v>
      </c>
      <c r="AB275" s="8">
        <v>-0.46</v>
      </c>
      <c r="AC275" s="41">
        <v>0.06</v>
      </c>
      <c r="AD275" s="41">
        <v>0.04</v>
      </c>
      <c r="AE275" s="41">
        <v>0.01</v>
      </c>
      <c r="AF275" s="41">
        <v>0.1</v>
      </c>
      <c r="AG275" s="40">
        <v>127.74</v>
      </c>
      <c r="AH275" s="40">
        <v>135.87</v>
      </c>
      <c r="AI275" s="40">
        <v>134.08000000000001</v>
      </c>
      <c r="AJ275" s="40">
        <v>144.41</v>
      </c>
      <c r="AK275" s="40">
        <v>142.66</v>
      </c>
      <c r="AL275" s="38"/>
    </row>
    <row r="276" spans="1:38">
      <c r="A276" s="4">
        <v>265</v>
      </c>
      <c r="B276" s="4" t="s">
        <v>140</v>
      </c>
      <c r="C276" s="8" t="s">
        <v>88</v>
      </c>
      <c r="D276" s="4">
        <v>221884</v>
      </c>
      <c r="E276" s="4">
        <v>201114</v>
      </c>
      <c r="F276" s="4">
        <v>171044</v>
      </c>
      <c r="G276" s="4">
        <v>2</v>
      </c>
      <c r="H276" s="8">
        <v>17.2</v>
      </c>
      <c r="I276" s="8">
        <v>16.399999999999999</v>
      </c>
      <c r="J276" s="8">
        <v>2.8</v>
      </c>
      <c r="K276" s="8">
        <v>100</v>
      </c>
      <c r="L276" s="4">
        <v>1</v>
      </c>
      <c r="M276" s="8">
        <v>4.7699999999999996</v>
      </c>
      <c r="N276" s="8">
        <v>6.06</v>
      </c>
      <c r="O276" s="8">
        <v>8.31</v>
      </c>
      <c r="P276" s="8">
        <v>5.1100000000000003</v>
      </c>
      <c r="Q276" s="8">
        <v>-0.53</v>
      </c>
      <c r="R276" s="8">
        <v>-0.19</v>
      </c>
      <c r="S276" s="8">
        <v>-1.2</v>
      </c>
      <c r="T276" s="8">
        <v>19.63</v>
      </c>
      <c r="U276" s="8">
        <v>13.79</v>
      </c>
      <c r="V276" s="8">
        <v>-0.92</v>
      </c>
      <c r="W276" s="8">
        <v>11.57</v>
      </c>
      <c r="X276" s="8">
        <v>-0.44</v>
      </c>
      <c r="Y276" s="8">
        <v>49.36</v>
      </c>
      <c r="Z276" s="8">
        <v>0.04</v>
      </c>
      <c r="AA276" s="8">
        <v>1.68</v>
      </c>
      <c r="AB276" s="8">
        <v>-0.93</v>
      </c>
      <c r="AC276" s="41">
        <v>0.05</v>
      </c>
      <c r="AD276" s="41">
        <v>0.2</v>
      </c>
      <c r="AE276" s="41">
        <v>-0.01</v>
      </c>
      <c r="AF276" s="41">
        <v>0.18</v>
      </c>
      <c r="AG276" s="40">
        <v>135</v>
      </c>
      <c r="AH276" s="40">
        <v>142.03</v>
      </c>
      <c r="AI276" s="40">
        <v>139.81</v>
      </c>
      <c r="AJ276" s="40">
        <v>149.06</v>
      </c>
      <c r="AK276" s="40">
        <v>147.55000000000001</v>
      </c>
      <c r="AL276" s="38"/>
    </row>
    <row r="277" spans="1:38">
      <c r="A277" s="4">
        <v>266</v>
      </c>
      <c r="B277" s="4" t="s">
        <v>140</v>
      </c>
      <c r="C277" s="8" t="s">
        <v>88</v>
      </c>
      <c r="D277" s="4">
        <v>227424</v>
      </c>
      <c r="E277" s="4">
        <v>211570</v>
      </c>
      <c r="F277" s="4">
        <v>156854</v>
      </c>
      <c r="G277" s="4">
        <v>2</v>
      </c>
      <c r="H277" s="8">
        <v>17.100000000000001</v>
      </c>
      <c r="I277" s="8">
        <v>17.100000000000001</v>
      </c>
      <c r="J277" s="8">
        <v>2.9</v>
      </c>
      <c r="K277" s="8">
        <v>100</v>
      </c>
      <c r="L277" s="4">
        <v>1</v>
      </c>
      <c r="M277" s="8">
        <v>5.53</v>
      </c>
      <c r="N277" s="8">
        <v>8.06</v>
      </c>
      <c r="O277" s="8">
        <v>8.65</v>
      </c>
      <c r="P277" s="8">
        <v>5.64</v>
      </c>
      <c r="Q277" s="8">
        <v>-0.35</v>
      </c>
      <c r="R277" s="8">
        <v>0.94</v>
      </c>
      <c r="S277" s="8">
        <v>-1.4</v>
      </c>
      <c r="T277" s="8">
        <v>17.82</v>
      </c>
      <c r="U277" s="8">
        <v>12.43</v>
      </c>
      <c r="V277" s="8">
        <v>-0.57999999999999996</v>
      </c>
      <c r="W277" s="8">
        <v>14.63</v>
      </c>
      <c r="X277" s="8">
        <v>-0.48</v>
      </c>
      <c r="Y277" s="8">
        <v>67.31</v>
      </c>
      <c r="Z277" s="8">
        <v>0.26</v>
      </c>
      <c r="AA277" s="8">
        <v>2.52</v>
      </c>
      <c r="AB277" s="8">
        <v>-0.54</v>
      </c>
      <c r="AC277" s="41">
        <v>0</v>
      </c>
      <c r="AD277" s="41">
        <v>7.0000000000000007E-2</v>
      </c>
      <c r="AE277" s="41">
        <v>0.02</v>
      </c>
      <c r="AF277" s="41">
        <v>0.09</v>
      </c>
      <c r="AG277" s="40">
        <v>137.44999999999999</v>
      </c>
      <c r="AH277" s="40">
        <v>141.76</v>
      </c>
      <c r="AI277" s="40">
        <v>137.91999999999999</v>
      </c>
      <c r="AJ277" s="40">
        <v>146.38</v>
      </c>
      <c r="AK277" s="40">
        <v>146.36000000000001</v>
      </c>
      <c r="AL277" s="38"/>
    </row>
    <row r="278" spans="1:38">
      <c r="A278" s="4">
        <v>267</v>
      </c>
      <c r="B278" s="4" t="s">
        <v>140</v>
      </c>
      <c r="C278" s="8" t="s">
        <v>88</v>
      </c>
      <c r="D278" s="4">
        <v>220229</v>
      </c>
      <c r="E278" s="4">
        <v>200747</v>
      </c>
      <c r="F278" s="4">
        <v>190374</v>
      </c>
      <c r="G278" s="4">
        <v>2</v>
      </c>
      <c r="H278" s="8">
        <v>18.399999999999999</v>
      </c>
      <c r="I278" s="8">
        <v>16.899999999999999</v>
      </c>
      <c r="J278" s="8">
        <v>3.1</v>
      </c>
      <c r="K278" s="8">
        <v>99.7</v>
      </c>
      <c r="L278" s="4">
        <v>1</v>
      </c>
      <c r="M278" s="8">
        <v>5.49</v>
      </c>
      <c r="N278" s="8">
        <v>7.64</v>
      </c>
      <c r="O278" s="8">
        <v>9.11</v>
      </c>
      <c r="P278" s="8">
        <v>7.2</v>
      </c>
      <c r="Q278" s="8">
        <v>-0.92</v>
      </c>
      <c r="R278" s="8">
        <v>0.72</v>
      </c>
      <c r="S278" s="8">
        <v>-1.67</v>
      </c>
      <c r="T278" s="8">
        <v>19.62</v>
      </c>
      <c r="U278" s="8">
        <v>15.47</v>
      </c>
      <c r="V278" s="8">
        <v>-0.59</v>
      </c>
      <c r="W278" s="8">
        <v>11.15</v>
      </c>
      <c r="X278" s="8">
        <v>-0.6</v>
      </c>
      <c r="Y278" s="8">
        <v>40.08</v>
      </c>
      <c r="Z278" s="8">
        <v>-0.03</v>
      </c>
      <c r="AA278" s="8">
        <v>3.28</v>
      </c>
      <c r="AB278" s="8">
        <v>-1.33</v>
      </c>
      <c r="AC278" s="41">
        <v>0.06</v>
      </c>
      <c r="AD278" s="41">
        <v>7.0000000000000007E-2</v>
      </c>
      <c r="AE278" s="41">
        <v>0.02</v>
      </c>
      <c r="AF278" s="41">
        <v>0.15</v>
      </c>
      <c r="AG278" s="40">
        <v>142.69</v>
      </c>
      <c r="AH278" s="40">
        <v>150.35</v>
      </c>
      <c r="AI278" s="40">
        <v>148.44999999999999</v>
      </c>
      <c r="AJ278" s="40">
        <v>156.57</v>
      </c>
      <c r="AK278" s="40">
        <v>156.44999999999999</v>
      </c>
      <c r="AL278" s="38"/>
    </row>
    <row r="279" spans="1:38">
      <c r="A279" s="4">
        <v>268</v>
      </c>
      <c r="B279" s="4" t="s">
        <v>140</v>
      </c>
      <c r="C279" s="8" t="s">
        <v>88</v>
      </c>
      <c r="D279" s="4">
        <v>220374</v>
      </c>
      <c r="E279" s="4" t="s">
        <v>135</v>
      </c>
      <c r="F279" s="4">
        <v>180207</v>
      </c>
      <c r="G279" s="4">
        <v>3</v>
      </c>
      <c r="H279" s="8">
        <v>19.7</v>
      </c>
      <c r="I279" s="8">
        <v>17.399999999999999</v>
      </c>
      <c r="J279" s="8">
        <v>3.4</v>
      </c>
      <c r="K279" s="8">
        <v>98.9</v>
      </c>
      <c r="L279" s="4">
        <v>2</v>
      </c>
      <c r="M279" s="8">
        <v>4.51</v>
      </c>
      <c r="N279" s="8">
        <v>6.18</v>
      </c>
      <c r="O279" s="8">
        <v>7.1</v>
      </c>
      <c r="P279" s="8">
        <v>4.63</v>
      </c>
      <c r="Q279" s="8">
        <v>-0.57999999999999996</v>
      </c>
      <c r="R279" s="8">
        <v>-0.54</v>
      </c>
      <c r="S279" s="8">
        <v>-0.69</v>
      </c>
      <c r="T279" s="8">
        <v>22.19</v>
      </c>
      <c r="U279" s="8">
        <v>14.48</v>
      </c>
      <c r="V279" s="8">
        <v>-0.47</v>
      </c>
      <c r="W279" s="8">
        <v>8</v>
      </c>
      <c r="X279" s="8">
        <v>-0.35</v>
      </c>
      <c r="Y279" s="8">
        <v>30.94</v>
      </c>
      <c r="Z279" s="8">
        <v>0.17</v>
      </c>
      <c r="AA279" s="8">
        <v>1.9</v>
      </c>
      <c r="AB279" s="8">
        <v>-0.88</v>
      </c>
      <c r="AC279" s="41">
        <v>0.01</v>
      </c>
      <c r="AD279" s="41">
        <v>0.04</v>
      </c>
      <c r="AE279" s="41">
        <v>0.04</v>
      </c>
      <c r="AF279" s="41">
        <v>0.08</v>
      </c>
      <c r="AG279" s="40">
        <v>132.78</v>
      </c>
      <c r="AH279" s="40">
        <v>137.05000000000001</v>
      </c>
      <c r="AI279" s="40">
        <v>133.78</v>
      </c>
      <c r="AJ279" s="40">
        <v>141.72</v>
      </c>
      <c r="AK279" s="40">
        <v>137.88</v>
      </c>
      <c r="AL279" s="38"/>
    </row>
    <row r="280" spans="1:38">
      <c r="A280" s="4">
        <v>269</v>
      </c>
      <c r="B280" s="4" t="s">
        <v>140</v>
      </c>
      <c r="C280" s="8" t="s">
        <v>87</v>
      </c>
      <c r="D280" s="4">
        <v>224167</v>
      </c>
      <c r="E280" s="4">
        <v>210533</v>
      </c>
      <c r="F280" s="4">
        <v>181653</v>
      </c>
      <c r="G280" s="4">
        <v>2</v>
      </c>
      <c r="H280" s="8">
        <v>18.5</v>
      </c>
      <c r="I280" s="8">
        <v>16</v>
      </c>
      <c r="J280" s="8">
        <v>3</v>
      </c>
      <c r="K280" s="8">
        <v>99.9</v>
      </c>
      <c r="L280" s="4">
        <v>2</v>
      </c>
      <c r="M280" s="8">
        <v>3.59</v>
      </c>
      <c r="N280" s="8">
        <v>4.04</v>
      </c>
      <c r="O280" s="8">
        <v>5.6</v>
      </c>
      <c r="P280" s="8">
        <v>3.11</v>
      </c>
      <c r="Q280" s="8">
        <v>-0.47</v>
      </c>
      <c r="R280" s="8">
        <v>0.59</v>
      </c>
      <c r="S280" s="8">
        <v>-1.67</v>
      </c>
      <c r="T280" s="8">
        <v>18.989999999999998</v>
      </c>
      <c r="U280" s="8">
        <v>14.26</v>
      </c>
      <c r="V280" s="8">
        <v>0.02</v>
      </c>
      <c r="W280" s="8">
        <v>7.22</v>
      </c>
      <c r="X280" s="8">
        <v>-0.14000000000000001</v>
      </c>
      <c r="Y280" s="8">
        <v>88.15</v>
      </c>
      <c r="Z280" s="8">
        <v>0.54</v>
      </c>
      <c r="AA280" s="8">
        <v>2.19</v>
      </c>
      <c r="AB280" s="8">
        <v>-1.28</v>
      </c>
      <c r="AC280" s="41">
        <v>0.01</v>
      </c>
      <c r="AD280" s="41">
        <v>0.12</v>
      </c>
      <c r="AE280" s="41">
        <v>0.04</v>
      </c>
      <c r="AF280" s="41">
        <v>0.16</v>
      </c>
      <c r="AG280" s="40">
        <v>132.85</v>
      </c>
      <c r="AH280" s="40">
        <v>138.38999999999999</v>
      </c>
      <c r="AI280" s="40">
        <v>129.91</v>
      </c>
      <c r="AJ280" s="40">
        <v>144.78</v>
      </c>
      <c r="AK280" s="40">
        <v>142.63999999999999</v>
      </c>
      <c r="AL280" s="38"/>
    </row>
    <row r="281" spans="1:38">
      <c r="A281" s="4">
        <v>270</v>
      </c>
      <c r="B281" s="4" t="s">
        <v>140</v>
      </c>
      <c r="C281" s="8" t="s">
        <v>87</v>
      </c>
      <c r="D281" s="4">
        <v>223892</v>
      </c>
      <c r="E281" s="4">
        <v>180362</v>
      </c>
      <c r="F281" s="4">
        <v>182588</v>
      </c>
      <c r="G281" s="4">
        <v>1</v>
      </c>
      <c r="H281" s="8">
        <v>18.399999999999999</v>
      </c>
      <c r="I281" s="8">
        <v>17.2</v>
      </c>
      <c r="J281" s="8">
        <v>3.2</v>
      </c>
      <c r="K281" s="8">
        <v>99.4</v>
      </c>
      <c r="L281" s="4">
        <v>2</v>
      </c>
      <c r="M281" s="8">
        <v>2.5299999999999998</v>
      </c>
      <c r="N281" s="8">
        <v>4.46</v>
      </c>
      <c r="O281" s="8">
        <v>6.1</v>
      </c>
      <c r="P281" s="8">
        <v>5.34</v>
      </c>
      <c r="Q281" s="8">
        <v>0.1</v>
      </c>
      <c r="R281" s="8">
        <v>0.48</v>
      </c>
      <c r="S281" s="8">
        <v>-0.67</v>
      </c>
      <c r="T281" s="8">
        <v>18.149999999999999</v>
      </c>
      <c r="U281" s="8">
        <v>16.350000000000001</v>
      </c>
      <c r="V281" s="8">
        <v>-0.11</v>
      </c>
      <c r="W281" s="8">
        <v>8</v>
      </c>
      <c r="X281" s="8">
        <v>-7.0000000000000007E-2</v>
      </c>
      <c r="Y281" s="8">
        <v>27.97</v>
      </c>
      <c r="Z281" s="8">
        <v>0.3</v>
      </c>
      <c r="AA281" s="8">
        <v>0.24</v>
      </c>
      <c r="AB281" s="8">
        <v>-0.48</v>
      </c>
      <c r="AC281" s="41">
        <v>0</v>
      </c>
      <c r="AD281" s="41">
        <v>-0.05</v>
      </c>
      <c r="AE281" s="41">
        <v>0.06</v>
      </c>
      <c r="AF281" s="41">
        <v>0.04</v>
      </c>
      <c r="AG281" s="40">
        <v>122.34</v>
      </c>
      <c r="AH281" s="40">
        <v>126.62</v>
      </c>
      <c r="AI281" s="40">
        <v>126.17</v>
      </c>
      <c r="AJ281" s="40">
        <v>132.47999999999999</v>
      </c>
      <c r="AK281" s="40">
        <v>128.36000000000001</v>
      </c>
      <c r="AL281" s="38"/>
    </row>
    <row r="282" spans="1:38">
      <c r="A282" s="4">
        <v>271</v>
      </c>
      <c r="B282" s="4" t="s">
        <v>140</v>
      </c>
      <c r="C282" s="8" t="s">
        <v>88</v>
      </c>
      <c r="D282" s="4">
        <v>220609</v>
      </c>
      <c r="E282" s="4" t="s">
        <v>134</v>
      </c>
      <c r="F282" s="4">
        <v>193649</v>
      </c>
      <c r="G282" s="4">
        <v>2</v>
      </c>
      <c r="H282" s="8">
        <v>16.899999999999999</v>
      </c>
      <c r="I282" s="8">
        <v>15.9</v>
      </c>
      <c r="J282" s="8">
        <v>2.7</v>
      </c>
      <c r="K282" s="8">
        <v>100</v>
      </c>
      <c r="L282" s="4">
        <v>1</v>
      </c>
      <c r="M282" s="8">
        <v>3.68</v>
      </c>
      <c r="N282" s="8">
        <v>4.8499999999999996</v>
      </c>
      <c r="O282" s="8">
        <v>6.89</v>
      </c>
      <c r="P282" s="8">
        <v>5.78</v>
      </c>
      <c r="Q282" s="8">
        <v>0.98</v>
      </c>
      <c r="R282" s="8">
        <v>0.93</v>
      </c>
      <c r="S282" s="8">
        <v>-1.61</v>
      </c>
      <c r="T282" s="8">
        <v>16.32</v>
      </c>
      <c r="U282" s="8">
        <v>17.78</v>
      </c>
      <c r="V282" s="8">
        <v>-0.97</v>
      </c>
      <c r="W282" s="8">
        <v>6.66</v>
      </c>
      <c r="X282" s="8">
        <v>-7.0000000000000007E-2</v>
      </c>
      <c r="Y282" s="8">
        <v>-45.95</v>
      </c>
      <c r="Z282" s="8">
        <v>0.01</v>
      </c>
      <c r="AA282" s="8">
        <v>-0.78</v>
      </c>
      <c r="AB282" s="8">
        <v>-0.35</v>
      </c>
      <c r="AC282" s="41">
        <v>0.02</v>
      </c>
      <c r="AD282" s="41">
        <v>-0.08</v>
      </c>
      <c r="AE282" s="41">
        <v>7.0000000000000007E-2</v>
      </c>
      <c r="AF282" s="41">
        <v>0.06</v>
      </c>
      <c r="AG282" s="40">
        <v>127.62</v>
      </c>
      <c r="AH282" s="40">
        <v>136.25</v>
      </c>
      <c r="AI282" s="40">
        <v>145.35</v>
      </c>
      <c r="AJ282" s="40">
        <v>147.93</v>
      </c>
      <c r="AK282" s="40">
        <v>155.11000000000001</v>
      </c>
      <c r="AL282" s="38"/>
    </row>
    <row r="283" spans="1:38">
      <c r="A283" s="4">
        <v>272</v>
      </c>
      <c r="B283" s="4" t="s">
        <v>140</v>
      </c>
      <c r="C283" s="8" t="s">
        <v>87</v>
      </c>
      <c r="D283" s="4">
        <v>224237</v>
      </c>
      <c r="E283" s="4">
        <v>180362</v>
      </c>
      <c r="F283" s="4">
        <v>172684</v>
      </c>
      <c r="G283" s="4">
        <v>2</v>
      </c>
      <c r="H283" s="8">
        <v>17.5</v>
      </c>
      <c r="I283" s="8">
        <v>17.7</v>
      </c>
      <c r="J283" s="8">
        <v>3.1</v>
      </c>
      <c r="K283" s="8">
        <v>99.7</v>
      </c>
      <c r="L283" s="4">
        <v>1</v>
      </c>
      <c r="M283" s="8">
        <v>3.44</v>
      </c>
      <c r="N283" s="8">
        <v>4.5599999999999996</v>
      </c>
      <c r="O283" s="8">
        <v>5.47</v>
      </c>
      <c r="P283" s="8">
        <v>5.45</v>
      </c>
      <c r="Q283" s="8">
        <v>0.39</v>
      </c>
      <c r="R283" s="8">
        <v>0.42</v>
      </c>
      <c r="S283" s="8">
        <v>-1.18</v>
      </c>
      <c r="T283" s="8">
        <v>10.9</v>
      </c>
      <c r="U283" s="8">
        <v>15.62</v>
      </c>
      <c r="V283" s="8">
        <v>-0.21</v>
      </c>
      <c r="W283" s="8">
        <v>11.9</v>
      </c>
      <c r="X283" s="8">
        <v>-0.25</v>
      </c>
      <c r="Y283" s="8">
        <v>32.26</v>
      </c>
      <c r="Z283" s="8">
        <v>-0.1</v>
      </c>
      <c r="AA283" s="8">
        <v>0.4</v>
      </c>
      <c r="AB283" s="8">
        <v>0.11</v>
      </c>
      <c r="AC283" s="41">
        <v>0.03</v>
      </c>
      <c r="AD283" s="41">
        <v>-0.06</v>
      </c>
      <c r="AE283" s="41">
        <v>0.04</v>
      </c>
      <c r="AF283" s="41">
        <v>0.05</v>
      </c>
      <c r="AG283" s="40">
        <v>124.55</v>
      </c>
      <c r="AH283" s="40">
        <v>130.52000000000001</v>
      </c>
      <c r="AI283" s="40">
        <v>130.80000000000001</v>
      </c>
      <c r="AJ283" s="40">
        <v>137.24</v>
      </c>
      <c r="AK283" s="40">
        <v>136.86000000000001</v>
      </c>
      <c r="AL283" s="38"/>
    </row>
    <row r="284" spans="1:38">
      <c r="A284" s="4">
        <v>273</v>
      </c>
      <c r="B284" s="4" t="s">
        <v>140</v>
      </c>
      <c r="C284" s="8" t="s">
        <v>88</v>
      </c>
      <c r="D284" s="4">
        <v>222031</v>
      </c>
      <c r="E284" s="4">
        <v>200747</v>
      </c>
      <c r="F284" s="4">
        <v>165150</v>
      </c>
      <c r="G284" s="4">
        <v>2</v>
      </c>
      <c r="H284" s="8">
        <v>18.3</v>
      </c>
      <c r="I284" s="8">
        <v>17.399999999999999</v>
      </c>
      <c r="J284" s="8">
        <v>3.2</v>
      </c>
      <c r="K284" s="8">
        <v>99.4</v>
      </c>
      <c r="L284" s="4">
        <v>1</v>
      </c>
      <c r="M284" s="8">
        <v>4.21</v>
      </c>
      <c r="N284" s="8">
        <v>4.5199999999999996</v>
      </c>
      <c r="O284" s="8">
        <v>5.13</v>
      </c>
      <c r="P284" s="8">
        <v>3</v>
      </c>
      <c r="Q284" s="8">
        <v>-0.24</v>
      </c>
      <c r="R284" s="8">
        <v>0.86</v>
      </c>
      <c r="S284" s="8">
        <v>-1.31</v>
      </c>
      <c r="T284" s="8">
        <v>21.54</v>
      </c>
      <c r="U284" s="8">
        <v>20.13</v>
      </c>
      <c r="V284" s="8">
        <v>-1.28</v>
      </c>
      <c r="W284" s="8">
        <v>12.48</v>
      </c>
      <c r="X284" s="8">
        <v>-0.46</v>
      </c>
      <c r="Y284" s="8">
        <v>62.35</v>
      </c>
      <c r="Z284" s="8">
        <v>-0.22</v>
      </c>
      <c r="AA284" s="8">
        <v>1.77</v>
      </c>
      <c r="AB284" s="8">
        <v>-0.39</v>
      </c>
      <c r="AC284" s="41">
        <v>0.03</v>
      </c>
      <c r="AD284" s="41">
        <v>-0.01</v>
      </c>
      <c r="AE284" s="41">
        <v>0.03</v>
      </c>
      <c r="AF284" s="41">
        <v>0.08</v>
      </c>
      <c r="AG284" s="40">
        <v>135.61000000000001</v>
      </c>
      <c r="AH284" s="40">
        <v>142.83000000000001</v>
      </c>
      <c r="AI284" s="40">
        <v>143.19</v>
      </c>
      <c r="AJ284" s="40">
        <v>151.81</v>
      </c>
      <c r="AK284" s="40">
        <v>149.69999999999999</v>
      </c>
      <c r="AL284" s="38"/>
    </row>
    <row r="285" spans="1:38">
      <c r="A285" s="4">
        <v>274</v>
      </c>
      <c r="B285" s="4" t="s">
        <v>140</v>
      </c>
      <c r="C285" s="8" t="s">
        <v>88</v>
      </c>
      <c r="D285" s="4">
        <v>223933</v>
      </c>
      <c r="E285" s="4">
        <v>180362</v>
      </c>
      <c r="F285" s="4">
        <v>171439</v>
      </c>
      <c r="G285" s="4">
        <v>1</v>
      </c>
      <c r="H285" s="8">
        <v>18.600000000000001</v>
      </c>
      <c r="I285" s="8">
        <v>19.7</v>
      </c>
      <c r="J285" s="8">
        <v>3.6</v>
      </c>
      <c r="K285" s="8">
        <v>99.5</v>
      </c>
      <c r="L285" s="4">
        <v>2</v>
      </c>
      <c r="M285" s="8">
        <v>3.97</v>
      </c>
      <c r="N285" s="8">
        <v>4.92</v>
      </c>
      <c r="O285" s="8">
        <v>5.45</v>
      </c>
      <c r="P285" s="8">
        <v>3.48</v>
      </c>
      <c r="Q285" s="8">
        <v>0.05</v>
      </c>
      <c r="R285" s="8">
        <v>0.26</v>
      </c>
      <c r="S285" s="8">
        <v>-0.44</v>
      </c>
      <c r="T285" s="8">
        <v>19.09</v>
      </c>
      <c r="U285" s="8">
        <v>20.99</v>
      </c>
      <c r="V285" s="8">
        <v>-0.34</v>
      </c>
      <c r="W285" s="8">
        <v>6.62</v>
      </c>
      <c r="X285" s="8">
        <v>-0.05</v>
      </c>
      <c r="Y285" s="8">
        <v>53.06</v>
      </c>
      <c r="Z285" s="8">
        <v>0.04</v>
      </c>
      <c r="AA285" s="8">
        <v>0.59</v>
      </c>
      <c r="AB285" s="8">
        <v>-0.56000000000000005</v>
      </c>
      <c r="AC285" s="41">
        <v>0.03</v>
      </c>
      <c r="AD285" s="41">
        <v>-0.18</v>
      </c>
      <c r="AE285" s="41">
        <v>0.06</v>
      </c>
      <c r="AF285" s="41">
        <v>0</v>
      </c>
      <c r="AG285" s="40">
        <v>125.19</v>
      </c>
      <c r="AH285" s="40">
        <v>130.69999999999999</v>
      </c>
      <c r="AI285" s="40">
        <v>128.66999999999999</v>
      </c>
      <c r="AJ285" s="40">
        <v>136.56</v>
      </c>
      <c r="AK285" s="40">
        <v>127.85</v>
      </c>
      <c r="AL285" s="38"/>
    </row>
    <row r="286" spans="1:38">
      <c r="A286" s="4">
        <v>275</v>
      </c>
      <c r="B286" s="4" t="s">
        <v>140</v>
      </c>
      <c r="C286" s="8" t="s">
        <v>88</v>
      </c>
      <c r="D286" s="4">
        <v>221242</v>
      </c>
      <c r="E286" s="4">
        <v>200109</v>
      </c>
      <c r="F286" s="4">
        <v>161392</v>
      </c>
      <c r="G286" s="4">
        <v>2</v>
      </c>
      <c r="H286" s="8">
        <v>18.399999999999999</v>
      </c>
      <c r="I286" s="8">
        <v>16.3</v>
      </c>
      <c r="J286" s="8">
        <v>3</v>
      </c>
      <c r="K286" s="8">
        <v>99.3</v>
      </c>
      <c r="L286" s="4">
        <v>1</v>
      </c>
      <c r="M286" s="8">
        <v>4.62</v>
      </c>
      <c r="N286" s="8">
        <v>5.73</v>
      </c>
      <c r="O286" s="8">
        <v>7.16</v>
      </c>
      <c r="P286" s="8">
        <v>6.68</v>
      </c>
      <c r="Q286" s="8">
        <v>0.62</v>
      </c>
      <c r="R286" s="8">
        <v>1.48</v>
      </c>
      <c r="S286" s="8">
        <v>-1.56</v>
      </c>
      <c r="T286" s="8">
        <v>12.29</v>
      </c>
      <c r="U286" s="8">
        <v>11.43</v>
      </c>
      <c r="V286" s="8">
        <v>-1.1000000000000001</v>
      </c>
      <c r="W286" s="8">
        <v>5.62</v>
      </c>
      <c r="X286" s="8">
        <v>-0.28999999999999998</v>
      </c>
      <c r="Y286" s="8">
        <v>10.11</v>
      </c>
      <c r="Z286" s="8">
        <v>-0.4</v>
      </c>
      <c r="AA286" s="8">
        <v>0.73</v>
      </c>
      <c r="AB286" s="8">
        <v>-0.55000000000000004</v>
      </c>
      <c r="AC286" s="41">
        <v>0</v>
      </c>
      <c r="AD286" s="41">
        <v>-0.1</v>
      </c>
      <c r="AE286" s="41">
        <v>0.09</v>
      </c>
      <c r="AF286" s="41">
        <v>0.04</v>
      </c>
      <c r="AG286" s="40">
        <v>128.83000000000001</v>
      </c>
      <c r="AH286" s="40">
        <v>134.47999999999999</v>
      </c>
      <c r="AI286" s="40">
        <v>137.72999999999999</v>
      </c>
      <c r="AJ286" s="40">
        <v>141.46</v>
      </c>
      <c r="AK286" s="40">
        <v>142.5</v>
      </c>
      <c r="AL286" s="38"/>
    </row>
    <row r="287" spans="1:38">
      <c r="A287" s="4">
        <v>276</v>
      </c>
      <c r="B287" s="4" t="s">
        <v>140</v>
      </c>
      <c r="C287" s="8" t="s">
        <v>88</v>
      </c>
      <c r="D287" s="4">
        <v>222091</v>
      </c>
      <c r="E287" s="4" t="s">
        <v>136</v>
      </c>
      <c r="F287" s="4">
        <v>175410</v>
      </c>
      <c r="G287" s="4">
        <v>1</v>
      </c>
      <c r="H287" s="8">
        <v>16.100000000000001</v>
      </c>
      <c r="I287" s="8">
        <v>19.8</v>
      </c>
      <c r="J287" s="8">
        <v>3.2</v>
      </c>
      <c r="K287" s="8">
        <v>99.6</v>
      </c>
      <c r="L287" s="4">
        <v>1</v>
      </c>
      <c r="M287" s="8">
        <v>3.87</v>
      </c>
      <c r="N287" s="8">
        <v>5.53</v>
      </c>
      <c r="O287" s="8">
        <v>7.56</v>
      </c>
      <c r="P287" s="8">
        <v>4.88</v>
      </c>
      <c r="Q287" s="8">
        <v>0.25</v>
      </c>
      <c r="R287" s="8">
        <v>0.16</v>
      </c>
      <c r="S287" s="8">
        <v>-2.63</v>
      </c>
      <c r="T287" s="8">
        <v>13.7</v>
      </c>
      <c r="U287" s="8">
        <v>9.16</v>
      </c>
      <c r="V287" s="8">
        <v>-0.96</v>
      </c>
      <c r="W287" s="8">
        <v>6.88</v>
      </c>
      <c r="X287" s="8">
        <v>-0.04</v>
      </c>
      <c r="Y287" s="8">
        <v>1.43</v>
      </c>
      <c r="Z287" s="8">
        <v>-0.05</v>
      </c>
      <c r="AA287" s="8">
        <v>0.35</v>
      </c>
      <c r="AB287" s="8">
        <v>-0.23</v>
      </c>
      <c r="AC287" s="41">
        <v>0</v>
      </c>
      <c r="AD287" s="41">
        <v>-0.04</v>
      </c>
      <c r="AE287" s="41">
        <v>7.0000000000000007E-2</v>
      </c>
      <c r="AF287" s="41">
        <v>7.0000000000000007E-2</v>
      </c>
      <c r="AG287" s="40">
        <v>127.94</v>
      </c>
      <c r="AH287" s="40">
        <v>135.09</v>
      </c>
      <c r="AI287" s="40">
        <v>139.97999999999999</v>
      </c>
      <c r="AJ287" s="40">
        <v>143.37</v>
      </c>
      <c r="AK287" s="40">
        <v>156.47999999999999</v>
      </c>
      <c r="AL287" s="38"/>
    </row>
    <row r="288" spans="1:38">
      <c r="A288" s="4">
        <v>277</v>
      </c>
      <c r="B288" s="4" t="s">
        <v>140</v>
      </c>
      <c r="C288" s="8" t="s">
        <v>87</v>
      </c>
      <c r="D288" s="4">
        <v>220602</v>
      </c>
      <c r="E288" s="4" t="s">
        <v>136</v>
      </c>
      <c r="F288" s="4">
        <v>205805</v>
      </c>
      <c r="G288" s="4">
        <v>2</v>
      </c>
      <c r="H288" s="8">
        <v>17.7</v>
      </c>
      <c r="I288" s="8">
        <v>16.5</v>
      </c>
      <c r="J288" s="8">
        <v>2.9</v>
      </c>
      <c r="K288" s="8">
        <v>99.7</v>
      </c>
      <c r="L288" s="4">
        <v>1</v>
      </c>
      <c r="M288" s="8">
        <v>5.35</v>
      </c>
      <c r="N288" s="8">
        <v>7.51</v>
      </c>
      <c r="O288" s="8">
        <v>9.14</v>
      </c>
      <c r="P288" s="8">
        <v>9.58</v>
      </c>
      <c r="Q288" s="8">
        <v>0.17</v>
      </c>
      <c r="R288" s="8">
        <v>0.48</v>
      </c>
      <c r="S288" s="8">
        <v>-1.48</v>
      </c>
      <c r="T288" s="8">
        <v>10.4</v>
      </c>
      <c r="U288" s="8">
        <v>10.39</v>
      </c>
      <c r="V288" s="8">
        <v>-2.31</v>
      </c>
      <c r="W288" s="8">
        <v>5.01</v>
      </c>
      <c r="X288" s="8">
        <v>-0.49</v>
      </c>
      <c r="Y288" s="8">
        <v>1.34</v>
      </c>
      <c r="Z288" s="8">
        <v>-0.18</v>
      </c>
      <c r="AA288" s="8">
        <v>1</v>
      </c>
      <c r="AB288" s="8">
        <v>-0.61</v>
      </c>
      <c r="AC288" s="41">
        <v>-0.01</v>
      </c>
      <c r="AD288" s="41">
        <v>0.02</v>
      </c>
      <c r="AE288" s="41">
        <v>0.05</v>
      </c>
      <c r="AF288" s="41">
        <v>0.08</v>
      </c>
      <c r="AG288" s="40">
        <v>130.16999999999999</v>
      </c>
      <c r="AH288" s="40">
        <v>134.53</v>
      </c>
      <c r="AI288" s="40">
        <v>138.55000000000001</v>
      </c>
      <c r="AJ288" s="40">
        <v>139.91999999999999</v>
      </c>
      <c r="AK288" s="40">
        <v>144.08000000000001</v>
      </c>
      <c r="AL288" s="38"/>
    </row>
    <row r="289" spans="1:38">
      <c r="A289" s="4">
        <v>278</v>
      </c>
      <c r="B289" s="4" t="s">
        <v>140</v>
      </c>
      <c r="C289" s="8" t="s">
        <v>88</v>
      </c>
      <c r="D289" s="4">
        <v>221820</v>
      </c>
      <c r="E289" s="4">
        <v>200109</v>
      </c>
      <c r="F289" s="4">
        <v>161320</v>
      </c>
      <c r="G289" s="4">
        <v>1</v>
      </c>
      <c r="H289" s="8">
        <v>19.5</v>
      </c>
      <c r="I289" s="8">
        <v>18.8</v>
      </c>
      <c r="J289" s="8">
        <v>3.7</v>
      </c>
      <c r="K289" s="8">
        <v>99</v>
      </c>
      <c r="L289" s="4">
        <v>1</v>
      </c>
      <c r="M289" s="8">
        <v>4.3499999999999996</v>
      </c>
      <c r="N289" s="8">
        <v>7.41</v>
      </c>
      <c r="O289" s="8">
        <v>9.06</v>
      </c>
      <c r="P289" s="8">
        <v>6.24</v>
      </c>
      <c r="Q289" s="8">
        <v>0.88</v>
      </c>
      <c r="R289" s="8">
        <v>0.81</v>
      </c>
      <c r="S289" s="8">
        <v>-0.18</v>
      </c>
      <c r="T289" s="8">
        <v>23.27</v>
      </c>
      <c r="U289" s="8">
        <v>12.62</v>
      </c>
      <c r="V289" s="8">
        <v>-1.58</v>
      </c>
      <c r="W289" s="8">
        <v>14.95</v>
      </c>
      <c r="X289" s="8">
        <v>-0.27</v>
      </c>
      <c r="Y289" s="8">
        <v>55.73</v>
      </c>
      <c r="Z289" s="8">
        <v>0.05</v>
      </c>
      <c r="AA289" s="8">
        <v>-0.31</v>
      </c>
      <c r="AB289" s="8">
        <v>-0.03</v>
      </c>
      <c r="AC289" s="41">
        <v>0.01</v>
      </c>
      <c r="AD289" s="41">
        <v>-0.04</v>
      </c>
      <c r="AE289" s="41">
        <v>0.09</v>
      </c>
      <c r="AF289" s="41">
        <v>0.1</v>
      </c>
      <c r="AG289" s="40">
        <v>130.97999999999999</v>
      </c>
      <c r="AH289" s="40">
        <v>135.84</v>
      </c>
      <c r="AI289" s="40">
        <v>133.44999999999999</v>
      </c>
      <c r="AJ289" s="40">
        <v>142.15</v>
      </c>
      <c r="AK289" s="40">
        <v>132.29</v>
      </c>
      <c r="AL289" s="38"/>
    </row>
    <row r="290" spans="1:38" ht="16" thickBot="1">
      <c r="A290" s="4">
        <v>279</v>
      </c>
      <c r="B290" s="4" t="s">
        <v>140</v>
      </c>
      <c r="C290" s="8" t="s">
        <v>87</v>
      </c>
      <c r="D290" s="4">
        <v>222769</v>
      </c>
      <c r="E290" s="4">
        <v>205438</v>
      </c>
      <c r="F290" s="4">
        <v>202623</v>
      </c>
      <c r="G290" s="4">
        <v>2</v>
      </c>
      <c r="H290" s="8">
        <v>18.899999999999999</v>
      </c>
      <c r="I290" s="8">
        <v>15.6</v>
      </c>
      <c r="J290" s="8">
        <v>3</v>
      </c>
      <c r="K290" s="8">
        <v>99.4</v>
      </c>
      <c r="L290" s="4">
        <v>2</v>
      </c>
      <c r="M290" s="8">
        <v>3.91</v>
      </c>
      <c r="N290" s="8">
        <v>4.3099999999999996</v>
      </c>
      <c r="O290" s="8">
        <v>6.51</v>
      </c>
      <c r="P290" s="8">
        <v>4.93</v>
      </c>
      <c r="Q290" s="8">
        <v>0.69</v>
      </c>
      <c r="R290" s="8">
        <v>0.04</v>
      </c>
      <c r="S290" s="8">
        <v>-0.64</v>
      </c>
      <c r="T290" s="8">
        <v>25.75</v>
      </c>
      <c r="U290" s="8">
        <v>24.16</v>
      </c>
      <c r="V290" s="8">
        <v>-1.69</v>
      </c>
      <c r="W290" s="8">
        <v>14.63</v>
      </c>
      <c r="X290" s="8">
        <v>-0.43</v>
      </c>
      <c r="Y290" s="8">
        <v>11</v>
      </c>
      <c r="Z290" s="8">
        <v>0.05</v>
      </c>
      <c r="AA290" s="8">
        <v>-0.46</v>
      </c>
      <c r="AB290" s="8">
        <v>-0.53</v>
      </c>
      <c r="AC290" s="41">
        <v>0.05</v>
      </c>
      <c r="AD290" s="41">
        <v>-0.03</v>
      </c>
      <c r="AE290" s="41">
        <v>0.09</v>
      </c>
      <c r="AF290" s="41">
        <v>0.16</v>
      </c>
      <c r="AG290" s="40">
        <v>139.43</v>
      </c>
      <c r="AH290" s="40">
        <v>149.5</v>
      </c>
      <c r="AI290" s="40">
        <v>150.66</v>
      </c>
      <c r="AJ290" s="40">
        <v>162.43</v>
      </c>
      <c r="AK290" s="40">
        <v>158.08000000000001</v>
      </c>
      <c r="AL290" s="38"/>
    </row>
    <row r="291" spans="1:38" ht="16" thickBot="1">
      <c r="A291" s="67">
        <v>280</v>
      </c>
      <c r="B291" s="68" t="s">
        <v>140</v>
      </c>
      <c r="C291" s="69" t="s">
        <v>88</v>
      </c>
      <c r="D291" s="68">
        <v>223386</v>
      </c>
      <c r="E291" s="68">
        <v>200780</v>
      </c>
      <c r="F291" s="68">
        <v>200366</v>
      </c>
      <c r="G291" s="68">
        <v>2</v>
      </c>
      <c r="H291" s="69">
        <v>18.7</v>
      </c>
      <c r="I291" s="69">
        <v>14.9</v>
      </c>
      <c r="J291" s="69">
        <v>2.8</v>
      </c>
      <c r="K291" s="69">
        <v>99.3</v>
      </c>
      <c r="L291" s="68"/>
      <c r="M291" s="69">
        <v>4.08</v>
      </c>
      <c r="N291" s="69">
        <v>5.94</v>
      </c>
      <c r="O291" s="69">
        <v>8.9700000000000006</v>
      </c>
      <c r="P291" s="69">
        <v>6.45</v>
      </c>
      <c r="Q291" s="69">
        <v>0.33</v>
      </c>
      <c r="R291" s="69">
        <v>2.3199999999999998</v>
      </c>
      <c r="S291" s="69">
        <v>-0.64</v>
      </c>
      <c r="T291" s="69">
        <v>15.62</v>
      </c>
      <c r="U291" s="69">
        <v>9.58</v>
      </c>
      <c r="V291" s="69">
        <v>-1.65</v>
      </c>
      <c r="W291" s="69">
        <v>9.59</v>
      </c>
      <c r="X291" s="69">
        <v>-0.22</v>
      </c>
      <c r="Y291" s="69">
        <v>46.72</v>
      </c>
      <c r="Z291" s="69">
        <v>0.01</v>
      </c>
      <c r="AA291" s="69">
        <v>1.62</v>
      </c>
      <c r="AB291" s="69">
        <v>-0.86</v>
      </c>
      <c r="AC291" s="70">
        <v>0.04</v>
      </c>
      <c r="AD291" s="70">
        <v>0.03</v>
      </c>
      <c r="AE291" s="70">
        <v>0.05</v>
      </c>
      <c r="AF291" s="70">
        <v>0.15</v>
      </c>
      <c r="AG291" s="71">
        <v>131.47999999999999</v>
      </c>
      <c r="AH291" s="71">
        <v>137.78</v>
      </c>
      <c r="AI291" s="71">
        <v>136.74</v>
      </c>
      <c r="AJ291" s="71">
        <v>143.53</v>
      </c>
      <c r="AK291" s="71">
        <v>137.69</v>
      </c>
      <c r="AL291" s="72"/>
    </row>
    <row r="292" spans="1:38">
      <c r="A292" s="4">
        <v>281</v>
      </c>
      <c r="B292" s="4" t="s">
        <v>140</v>
      </c>
      <c r="C292" s="8" t="s">
        <v>88</v>
      </c>
      <c r="D292" s="4">
        <v>221169</v>
      </c>
      <c r="E292" s="4">
        <v>190453</v>
      </c>
      <c r="F292" s="4">
        <v>180351</v>
      </c>
      <c r="G292" s="4">
        <v>2</v>
      </c>
      <c r="H292" s="8">
        <v>18.600000000000001</v>
      </c>
      <c r="I292" s="8">
        <v>18.2</v>
      </c>
      <c r="J292" s="8">
        <v>3.4</v>
      </c>
      <c r="K292" s="8">
        <v>99.4</v>
      </c>
      <c r="L292" s="4">
        <v>1</v>
      </c>
      <c r="M292" s="8">
        <v>4.87</v>
      </c>
      <c r="N292" s="8">
        <v>5.78</v>
      </c>
      <c r="O292" s="8">
        <v>6.78</v>
      </c>
      <c r="P292" s="8">
        <v>5.18</v>
      </c>
      <c r="Q292" s="8">
        <v>-0.14000000000000001</v>
      </c>
      <c r="R292" s="8">
        <v>-0.64</v>
      </c>
      <c r="S292" s="8">
        <v>-0.61</v>
      </c>
      <c r="T292" s="8">
        <v>27.25</v>
      </c>
      <c r="U292" s="8">
        <v>20.76</v>
      </c>
      <c r="V292" s="8">
        <v>-1.22</v>
      </c>
      <c r="W292" s="8">
        <v>10.16</v>
      </c>
      <c r="X292" s="8">
        <v>-0.51</v>
      </c>
      <c r="Y292" s="8">
        <v>41.51</v>
      </c>
      <c r="Z292" s="8">
        <v>-0.67</v>
      </c>
      <c r="AA292" s="8">
        <v>0.59</v>
      </c>
      <c r="AB292" s="8">
        <v>-0.57999999999999996</v>
      </c>
      <c r="AC292" s="41">
        <v>0</v>
      </c>
      <c r="AD292" s="41">
        <v>0.05</v>
      </c>
      <c r="AE292" s="41">
        <v>0.04</v>
      </c>
      <c r="AF292" s="41">
        <v>0.1</v>
      </c>
      <c r="AG292" s="40">
        <v>137.62</v>
      </c>
      <c r="AH292" s="40">
        <v>144.91999999999999</v>
      </c>
      <c r="AI292" s="40">
        <v>147.55000000000001</v>
      </c>
      <c r="AJ292" s="40">
        <v>155.38</v>
      </c>
      <c r="AK292" s="40">
        <v>149.62</v>
      </c>
      <c r="AL292" s="38"/>
    </row>
    <row r="293" spans="1:38">
      <c r="A293" s="4">
        <v>282</v>
      </c>
      <c r="B293" s="4" t="s">
        <v>140</v>
      </c>
      <c r="C293" s="8" t="s">
        <v>88</v>
      </c>
      <c r="D293" s="4">
        <v>221166</v>
      </c>
      <c r="E293" s="4">
        <v>201314</v>
      </c>
      <c r="F293" s="4">
        <v>190912</v>
      </c>
      <c r="G293" s="4">
        <v>1</v>
      </c>
      <c r="H293" s="8">
        <v>17.899999999999999</v>
      </c>
      <c r="I293" s="8">
        <v>15</v>
      </c>
      <c r="J293" s="8">
        <v>2.7</v>
      </c>
      <c r="K293" s="8">
        <v>99.5</v>
      </c>
      <c r="L293" s="4">
        <v>2</v>
      </c>
      <c r="M293" s="8">
        <v>2.97</v>
      </c>
      <c r="N293" s="8">
        <v>5.46</v>
      </c>
      <c r="O293" s="8">
        <v>6.9</v>
      </c>
      <c r="P293" s="8">
        <v>5.97</v>
      </c>
      <c r="Q293" s="8">
        <v>-0.36</v>
      </c>
      <c r="R293" s="8">
        <v>-0.37</v>
      </c>
      <c r="S293" s="8">
        <v>-0.8</v>
      </c>
      <c r="T293" s="8">
        <v>24.4</v>
      </c>
      <c r="U293" s="8">
        <v>19.190000000000001</v>
      </c>
      <c r="V293" s="8">
        <v>-1.0900000000000001</v>
      </c>
      <c r="W293" s="8">
        <v>9.15</v>
      </c>
      <c r="X293" s="8">
        <v>-0.28000000000000003</v>
      </c>
      <c r="Y293" s="8">
        <v>40.159999999999997</v>
      </c>
      <c r="Z293" s="8">
        <v>0.1</v>
      </c>
      <c r="AA293" s="8">
        <v>0.8</v>
      </c>
      <c r="AB293" s="8">
        <v>-0.93</v>
      </c>
      <c r="AC293" s="41">
        <v>-0.01</v>
      </c>
      <c r="AD293" s="41">
        <v>0.05</v>
      </c>
      <c r="AE293" s="41">
        <v>0.03</v>
      </c>
      <c r="AF293" s="41">
        <v>7.0000000000000007E-2</v>
      </c>
      <c r="AG293" s="40">
        <v>129.72</v>
      </c>
      <c r="AH293" s="40">
        <v>135.63</v>
      </c>
      <c r="AI293" s="40">
        <v>133.41999999999999</v>
      </c>
      <c r="AJ293" s="40">
        <v>144.18</v>
      </c>
      <c r="AK293" s="40">
        <v>139.97</v>
      </c>
      <c r="AL293" s="38"/>
    </row>
    <row r="294" spans="1:38">
      <c r="A294" s="4">
        <v>283</v>
      </c>
      <c r="B294" s="4" t="s">
        <v>140</v>
      </c>
      <c r="C294" s="8" t="s">
        <v>88</v>
      </c>
      <c r="D294" s="4">
        <v>222438</v>
      </c>
      <c r="E294" s="4">
        <v>201733</v>
      </c>
      <c r="F294" s="4">
        <v>182181</v>
      </c>
      <c r="G294" s="4">
        <v>2</v>
      </c>
      <c r="H294" s="8">
        <v>18</v>
      </c>
      <c r="I294" s="8">
        <v>19.5</v>
      </c>
      <c r="J294" s="8">
        <v>3.5</v>
      </c>
      <c r="K294" s="8">
        <v>99.4</v>
      </c>
      <c r="L294" s="4">
        <v>1</v>
      </c>
      <c r="M294" s="8">
        <v>5.04</v>
      </c>
      <c r="N294" s="8">
        <v>6.46</v>
      </c>
      <c r="O294" s="8">
        <v>6.63</v>
      </c>
      <c r="P294" s="8">
        <v>5.71</v>
      </c>
      <c r="Q294" s="8">
        <v>-0.84</v>
      </c>
      <c r="R294" s="8">
        <v>-0.56999999999999995</v>
      </c>
      <c r="S294" s="8">
        <v>-1.24</v>
      </c>
      <c r="T294" s="8">
        <v>18.420000000000002</v>
      </c>
      <c r="U294" s="8">
        <v>14.56</v>
      </c>
      <c r="V294" s="8">
        <v>-1.22</v>
      </c>
      <c r="W294" s="8">
        <v>8.84</v>
      </c>
      <c r="X294" s="8">
        <v>0.06</v>
      </c>
      <c r="Y294" s="8">
        <v>44.94</v>
      </c>
      <c r="Z294" s="8">
        <v>0.15</v>
      </c>
      <c r="AA294" s="8">
        <v>1.89</v>
      </c>
      <c r="AB294" s="8">
        <v>-0.87</v>
      </c>
      <c r="AC294" s="41">
        <v>0.02</v>
      </c>
      <c r="AD294" s="41">
        <v>0.1</v>
      </c>
      <c r="AE294" s="41">
        <v>0.05</v>
      </c>
      <c r="AF294" s="41">
        <v>0.16</v>
      </c>
      <c r="AG294" s="40">
        <v>132.78</v>
      </c>
      <c r="AH294" s="40">
        <v>137.75</v>
      </c>
      <c r="AI294" s="40">
        <v>135.71</v>
      </c>
      <c r="AJ294" s="40">
        <v>140.86000000000001</v>
      </c>
      <c r="AK294" s="40">
        <v>139.26</v>
      </c>
      <c r="AL294" s="38"/>
    </row>
    <row r="295" spans="1:38">
      <c r="A295" s="4">
        <v>284</v>
      </c>
      <c r="B295" s="4" t="s">
        <v>140</v>
      </c>
      <c r="C295" s="8" t="s">
        <v>88</v>
      </c>
      <c r="D295" s="4">
        <v>221938</v>
      </c>
      <c r="E295" s="4">
        <v>201114</v>
      </c>
      <c r="F295" s="4">
        <v>180391</v>
      </c>
      <c r="G295" s="4">
        <v>2</v>
      </c>
      <c r="H295" s="8">
        <v>17</v>
      </c>
      <c r="I295" s="8">
        <v>14.8</v>
      </c>
      <c r="J295" s="8">
        <v>2.5</v>
      </c>
      <c r="K295" s="8">
        <v>100</v>
      </c>
      <c r="L295" s="4">
        <v>1</v>
      </c>
      <c r="M295" s="8">
        <v>5.88</v>
      </c>
      <c r="N295" s="8">
        <v>7.48</v>
      </c>
      <c r="O295" s="8">
        <v>9.02</v>
      </c>
      <c r="P295" s="8">
        <v>7.38</v>
      </c>
      <c r="Q295" s="8">
        <v>-0.87</v>
      </c>
      <c r="R295" s="8">
        <v>0.26</v>
      </c>
      <c r="S295" s="8">
        <v>-1.82</v>
      </c>
      <c r="T295" s="8">
        <v>13.39</v>
      </c>
      <c r="U295" s="8">
        <v>11.48</v>
      </c>
      <c r="V295" s="8">
        <v>-0.35</v>
      </c>
      <c r="W295" s="8">
        <v>5.8</v>
      </c>
      <c r="X295" s="8">
        <v>-0.32</v>
      </c>
      <c r="Y295" s="8">
        <v>58.17</v>
      </c>
      <c r="Z295" s="8">
        <v>0.33</v>
      </c>
      <c r="AA295" s="8">
        <v>2.97</v>
      </c>
      <c r="AB295" s="8">
        <v>-1.04</v>
      </c>
      <c r="AC295" s="41">
        <v>-0.02</v>
      </c>
      <c r="AD295" s="41">
        <v>0.09</v>
      </c>
      <c r="AE295" s="41">
        <v>-0.02</v>
      </c>
      <c r="AF295" s="41">
        <v>0.02</v>
      </c>
      <c r="AG295" s="40">
        <v>126.79</v>
      </c>
      <c r="AH295" s="40">
        <v>129.44</v>
      </c>
      <c r="AI295" s="40">
        <v>125.34</v>
      </c>
      <c r="AJ295" s="40">
        <v>131.88</v>
      </c>
      <c r="AK295" s="40">
        <v>132.53</v>
      </c>
      <c r="AL295" s="38"/>
    </row>
    <row r="296" spans="1:38" ht="16" thickBot="1">
      <c r="A296" s="4">
        <v>285</v>
      </c>
      <c r="B296" s="4" t="s">
        <v>140</v>
      </c>
      <c r="C296" s="8" t="s">
        <v>87</v>
      </c>
      <c r="D296" s="4">
        <v>223671</v>
      </c>
      <c r="E296" s="4">
        <v>210533</v>
      </c>
      <c r="F296" s="4">
        <v>181108</v>
      </c>
      <c r="G296" s="4">
        <v>2</v>
      </c>
      <c r="H296" s="8">
        <v>16.899999999999999</v>
      </c>
      <c r="I296" s="8">
        <v>18.2</v>
      </c>
      <c r="J296" s="8">
        <v>3.1</v>
      </c>
      <c r="K296" s="8">
        <v>99.6</v>
      </c>
      <c r="L296" s="4">
        <v>1</v>
      </c>
      <c r="M296" s="8">
        <v>2.76</v>
      </c>
      <c r="N296" s="8">
        <v>5.3</v>
      </c>
      <c r="O296" s="8">
        <v>7.24</v>
      </c>
      <c r="P296" s="8">
        <v>5.51</v>
      </c>
      <c r="Q296" s="8">
        <v>0.94</v>
      </c>
      <c r="R296" s="8">
        <v>2.37</v>
      </c>
      <c r="S296" s="8">
        <v>-1.68</v>
      </c>
      <c r="T296" s="8">
        <v>15.35</v>
      </c>
      <c r="U296" s="8">
        <v>6.2</v>
      </c>
      <c r="V296" s="8">
        <v>-0.69</v>
      </c>
      <c r="W296" s="8">
        <v>11.7</v>
      </c>
      <c r="X296" s="8">
        <v>-0.59</v>
      </c>
      <c r="Y296" s="8">
        <v>-2.67</v>
      </c>
      <c r="Z296" s="8">
        <v>-0.26</v>
      </c>
      <c r="AA296" s="8">
        <v>0.13</v>
      </c>
      <c r="AB296" s="8">
        <v>-0.56000000000000005</v>
      </c>
      <c r="AC296" s="41">
        <v>0.01</v>
      </c>
      <c r="AD296" s="41">
        <v>0</v>
      </c>
      <c r="AE296" s="41">
        <v>0.05</v>
      </c>
      <c r="AF296" s="41">
        <v>7.0000000000000007E-2</v>
      </c>
      <c r="AG296" s="40">
        <v>125.89</v>
      </c>
      <c r="AH296" s="40">
        <v>130.99</v>
      </c>
      <c r="AI296" s="40">
        <v>134.13</v>
      </c>
      <c r="AJ296" s="40">
        <v>138.07</v>
      </c>
      <c r="AK296" s="40">
        <v>142.80000000000001</v>
      </c>
      <c r="AL296" s="38"/>
    </row>
    <row r="297" spans="1:38" ht="16" thickBot="1">
      <c r="A297" s="67">
        <v>286</v>
      </c>
      <c r="B297" s="68" t="s">
        <v>140</v>
      </c>
      <c r="C297" s="69" t="s">
        <v>87</v>
      </c>
      <c r="D297" s="68">
        <v>220910</v>
      </c>
      <c r="E297" s="68">
        <v>200204</v>
      </c>
      <c r="F297" s="68">
        <v>195019</v>
      </c>
      <c r="G297" s="68">
        <v>2</v>
      </c>
      <c r="H297" s="69">
        <v>17.8</v>
      </c>
      <c r="I297" s="69">
        <v>15.1</v>
      </c>
      <c r="J297" s="69">
        <v>2.7</v>
      </c>
      <c r="K297" s="69">
        <v>99.8</v>
      </c>
      <c r="L297" s="68"/>
      <c r="M297" s="69">
        <v>3.91</v>
      </c>
      <c r="N297" s="69">
        <v>6.19</v>
      </c>
      <c r="O297" s="69">
        <v>8.17</v>
      </c>
      <c r="P297" s="69">
        <v>7.6</v>
      </c>
      <c r="Q297" s="69">
        <v>-0.23</v>
      </c>
      <c r="R297" s="69">
        <v>0.34</v>
      </c>
      <c r="S297" s="69">
        <v>-1.88</v>
      </c>
      <c r="T297" s="69">
        <v>15.25</v>
      </c>
      <c r="U297" s="69">
        <v>9.8800000000000008</v>
      </c>
      <c r="V297" s="69">
        <v>-0.73</v>
      </c>
      <c r="W297" s="69">
        <v>9.9700000000000006</v>
      </c>
      <c r="X297" s="69">
        <v>-0.45</v>
      </c>
      <c r="Y297" s="69">
        <v>61.41</v>
      </c>
      <c r="Z297" s="69">
        <v>0.49</v>
      </c>
      <c r="AA297" s="69">
        <v>1.38</v>
      </c>
      <c r="AB297" s="69">
        <v>-0.94</v>
      </c>
      <c r="AC297" s="70">
        <v>0.02</v>
      </c>
      <c r="AD297" s="70">
        <v>0.08</v>
      </c>
      <c r="AE297" s="70">
        <v>0.01</v>
      </c>
      <c r="AF297" s="70">
        <v>0.08</v>
      </c>
      <c r="AG297" s="71">
        <v>128.99</v>
      </c>
      <c r="AH297" s="71">
        <v>136.01</v>
      </c>
      <c r="AI297" s="71">
        <v>129.29</v>
      </c>
      <c r="AJ297" s="71">
        <v>143.84</v>
      </c>
      <c r="AK297" s="71">
        <v>143.09</v>
      </c>
      <c r="AL297" s="72"/>
    </row>
    <row r="298" spans="1:38">
      <c r="A298" s="4">
        <v>287</v>
      </c>
      <c r="B298" s="4" t="s">
        <v>140</v>
      </c>
      <c r="C298" s="8" t="s">
        <v>88</v>
      </c>
      <c r="D298" s="4">
        <v>224256</v>
      </c>
      <c r="E298" s="4">
        <v>214702</v>
      </c>
      <c r="F298" s="4">
        <v>196024</v>
      </c>
      <c r="G298" s="4">
        <v>2</v>
      </c>
      <c r="H298" s="8">
        <v>17.3</v>
      </c>
      <c r="I298" s="8">
        <v>14.9</v>
      </c>
      <c r="J298" s="8">
        <v>2.6</v>
      </c>
      <c r="K298" s="8">
        <v>99.7</v>
      </c>
      <c r="L298" s="4">
        <v>1</v>
      </c>
      <c r="M298" s="8">
        <v>3.74</v>
      </c>
      <c r="N298" s="8">
        <v>4.84</v>
      </c>
      <c r="O298" s="8">
        <v>7.39</v>
      </c>
      <c r="P298" s="8">
        <v>4.59</v>
      </c>
      <c r="Q298" s="8">
        <v>-0.03</v>
      </c>
      <c r="R298" s="8">
        <v>1.03</v>
      </c>
      <c r="S298" s="8">
        <v>-1.79</v>
      </c>
      <c r="T298" s="8">
        <v>17.260000000000002</v>
      </c>
      <c r="U298" s="8">
        <v>18.57</v>
      </c>
      <c r="V298" s="8">
        <v>0.34</v>
      </c>
      <c r="W298" s="8">
        <v>6.6</v>
      </c>
      <c r="X298" s="8">
        <v>0.1</v>
      </c>
      <c r="Y298" s="8">
        <v>-18.72</v>
      </c>
      <c r="Z298" s="8">
        <v>0.39</v>
      </c>
      <c r="AA298" s="8">
        <v>1.63</v>
      </c>
      <c r="AB298" s="8">
        <v>-0.39</v>
      </c>
      <c r="AC298" s="41">
        <v>0.04</v>
      </c>
      <c r="AD298" s="41">
        <v>0.06</v>
      </c>
      <c r="AE298" s="41">
        <v>0.01</v>
      </c>
      <c r="AF298" s="41">
        <v>0.1</v>
      </c>
      <c r="AG298" s="40">
        <v>130.38</v>
      </c>
      <c r="AH298" s="40">
        <v>138.88</v>
      </c>
      <c r="AI298" s="40">
        <v>143.44999999999999</v>
      </c>
      <c r="AJ298" s="40">
        <v>148</v>
      </c>
      <c r="AK298" s="40">
        <v>157.82</v>
      </c>
      <c r="AL298" s="38"/>
    </row>
    <row r="299" spans="1:38">
      <c r="A299" s="4">
        <v>288</v>
      </c>
      <c r="B299" s="4" t="s">
        <v>140</v>
      </c>
      <c r="C299" s="8" t="s">
        <v>88</v>
      </c>
      <c r="D299" s="4">
        <v>222709</v>
      </c>
      <c r="E299" s="4">
        <v>205417</v>
      </c>
      <c r="F299" s="4">
        <v>205172</v>
      </c>
      <c r="G299" s="4">
        <v>2</v>
      </c>
      <c r="H299" s="8">
        <v>17.7</v>
      </c>
      <c r="I299" s="8">
        <v>14.9</v>
      </c>
      <c r="J299" s="8">
        <v>2.6</v>
      </c>
      <c r="K299" s="8">
        <v>99.7</v>
      </c>
      <c r="L299" s="4">
        <v>1</v>
      </c>
      <c r="M299" s="8">
        <v>2.63</v>
      </c>
      <c r="N299" s="8">
        <v>6.21</v>
      </c>
      <c r="O299" s="8">
        <v>9.57</v>
      </c>
      <c r="P299" s="8">
        <v>8.18</v>
      </c>
      <c r="Q299" s="8">
        <v>0.02</v>
      </c>
      <c r="R299" s="8">
        <v>0.38</v>
      </c>
      <c r="S299" s="8">
        <v>-1.0900000000000001</v>
      </c>
      <c r="T299" s="8">
        <v>12.39</v>
      </c>
      <c r="U299" s="8">
        <v>11.13</v>
      </c>
      <c r="V299" s="8">
        <v>-1.62</v>
      </c>
      <c r="W299" s="8">
        <v>11.98</v>
      </c>
      <c r="X299" s="8">
        <v>-1.25</v>
      </c>
      <c r="Y299" s="8">
        <v>30.77</v>
      </c>
      <c r="Z299" s="8">
        <v>0.15</v>
      </c>
      <c r="AA299" s="8">
        <v>0.8</v>
      </c>
      <c r="AB299" s="8">
        <v>-0.49</v>
      </c>
      <c r="AC299" s="41">
        <v>0.01</v>
      </c>
      <c r="AD299" s="41">
        <v>0.04</v>
      </c>
      <c r="AE299" s="41">
        <v>7.0000000000000007E-2</v>
      </c>
      <c r="AF299" s="41">
        <v>0.13</v>
      </c>
      <c r="AG299" s="40">
        <v>137.02000000000001</v>
      </c>
      <c r="AH299" s="40">
        <v>141.4</v>
      </c>
      <c r="AI299" s="40">
        <v>141.81</v>
      </c>
      <c r="AJ299" s="40">
        <v>149.56</v>
      </c>
      <c r="AK299" s="40">
        <v>148.68</v>
      </c>
      <c r="AL299" s="38"/>
    </row>
    <row r="300" spans="1:38">
      <c r="A300" s="4">
        <v>289</v>
      </c>
      <c r="B300" s="4" t="s">
        <v>140</v>
      </c>
      <c r="C300" s="8" t="s">
        <v>87</v>
      </c>
      <c r="D300" s="4">
        <v>221308</v>
      </c>
      <c r="E300" s="4">
        <v>190453</v>
      </c>
      <c r="F300" s="4">
        <v>180718</v>
      </c>
      <c r="G300" s="4">
        <v>2</v>
      </c>
      <c r="H300" s="8">
        <v>16.899999999999999</v>
      </c>
      <c r="I300" s="8">
        <v>18.100000000000001</v>
      </c>
      <c r="J300" s="8">
        <v>3.1</v>
      </c>
      <c r="K300" s="8">
        <v>99.7</v>
      </c>
      <c r="L300" s="4">
        <v>1</v>
      </c>
      <c r="M300" s="8">
        <v>5.1100000000000003</v>
      </c>
      <c r="N300" s="8">
        <v>8.26</v>
      </c>
      <c r="O300" s="8">
        <v>10.58</v>
      </c>
      <c r="P300" s="8">
        <v>9.57</v>
      </c>
      <c r="Q300" s="8">
        <v>-0.33</v>
      </c>
      <c r="R300" s="8">
        <v>-0.1</v>
      </c>
      <c r="S300" s="8">
        <v>-1.57</v>
      </c>
      <c r="T300" s="8">
        <v>17.79</v>
      </c>
      <c r="U300" s="8">
        <v>10.57</v>
      </c>
      <c r="V300" s="8">
        <v>-1.19</v>
      </c>
      <c r="W300" s="8">
        <v>4.83</v>
      </c>
      <c r="X300" s="8">
        <v>-0.05</v>
      </c>
      <c r="Y300" s="8">
        <v>39.299999999999997</v>
      </c>
      <c r="Z300" s="8">
        <v>0.08</v>
      </c>
      <c r="AA300" s="8">
        <v>1.1100000000000001</v>
      </c>
      <c r="AB300" s="8">
        <v>-0.69</v>
      </c>
      <c r="AC300" s="41">
        <v>0.01</v>
      </c>
      <c r="AD300" s="41">
        <v>-0.08</v>
      </c>
      <c r="AE300" s="41">
        <v>0.06</v>
      </c>
      <c r="AF300" s="41">
        <v>0.03</v>
      </c>
      <c r="AG300" s="40">
        <v>128.88</v>
      </c>
      <c r="AH300" s="40">
        <v>135.77000000000001</v>
      </c>
      <c r="AI300" s="40">
        <v>136.11000000000001</v>
      </c>
      <c r="AJ300" s="40">
        <v>141.88999999999999</v>
      </c>
      <c r="AK300" s="40">
        <v>141.96</v>
      </c>
      <c r="AL300" s="38"/>
    </row>
    <row r="301" spans="1:38">
      <c r="A301" s="4">
        <v>290</v>
      </c>
      <c r="B301" s="4" t="s">
        <v>140</v>
      </c>
      <c r="C301" s="8" t="s">
        <v>88</v>
      </c>
      <c r="D301" s="4">
        <v>224163</v>
      </c>
      <c r="E301" s="4">
        <v>200479</v>
      </c>
      <c r="F301" s="4">
        <v>192398</v>
      </c>
      <c r="G301" s="4">
        <v>2</v>
      </c>
      <c r="H301" s="8">
        <v>19.100000000000001</v>
      </c>
      <c r="I301" s="8">
        <v>16.8</v>
      </c>
      <c r="J301" s="8">
        <v>3.2</v>
      </c>
      <c r="K301" s="8">
        <v>99</v>
      </c>
      <c r="L301" s="4">
        <v>2</v>
      </c>
      <c r="M301" s="8">
        <v>2.84</v>
      </c>
      <c r="N301" s="8">
        <v>4.93</v>
      </c>
      <c r="O301" s="8">
        <v>7.42</v>
      </c>
      <c r="P301" s="8">
        <v>6.51</v>
      </c>
      <c r="Q301" s="8">
        <v>-0.27</v>
      </c>
      <c r="R301" s="8">
        <v>1.07</v>
      </c>
      <c r="S301" s="8">
        <v>-0.67</v>
      </c>
      <c r="T301" s="8">
        <v>21.15</v>
      </c>
      <c r="U301" s="8">
        <v>16.96</v>
      </c>
      <c r="V301" s="8">
        <v>-1.63</v>
      </c>
      <c r="W301" s="8">
        <v>11.8</v>
      </c>
      <c r="X301" s="8">
        <v>-0.21</v>
      </c>
      <c r="Y301" s="8">
        <v>-26.86</v>
      </c>
      <c r="Z301" s="8">
        <v>-0.01</v>
      </c>
      <c r="AA301" s="8">
        <v>1.29</v>
      </c>
      <c r="AB301" s="8">
        <v>-0.81</v>
      </c>
      <c r="AC301" s="41">
        <v>-0.05</v>
      </c>
      <c r="AD301" s="41">
        <v>0.06</v>
      </c>
      <c r="AE301" s="41">
        <v>0.05</v>
      </c>
      <c r="AF301" s="41">
        <v>0.05</v>
      </c>
      <c r="AG301" s="40">
        <v>127.94</v>
      </c>
      <c r="AH301" s="40">
        <v>131.32</v>
      </c>
      <c r="AI301" s="40">
        <v>134.72</v>
      </c>
      <c r="AJ301" s="40">
        <v>137.56</v>
      </c>
      <c r="AK301" s="40">
        <v>135.97999999999999</v>
      </c>
      <c r="AL301" s="38"/>
    </row>
    <row r="302" spans="1:38">
      <c r="A302" s="4">
        <v>291</v>
      </c>
      <c r="B302" s="4" t="s">
        <v>140</v>
      </c>
      <c r="C302" s="8" t="s">
        <v>88</v>
      </c>
      <c r="D302" s="4">
        <v>220510</v>
      </c>
      <c r="E302" s="4" t="s">
        <v>136</v>
      </c>
      <c r="F302" s="4">
        <v>182470</v>
      </c>
      <c r="G302" s="4">
        <v>2</v>
      </c>
      <c r="H302" s="8">
        <v>18.600000000000001</v>
      </c>
      <c r="I302" s="8">
        <v>19.899999999999999</v>
      </c>
      <c r="J302" s="8">
        <v>3.7</v>
      </c>
      <c r="K302" s="8">
        <v>99.5</v>
      </c>
      <c r="L302" s="4">
        <v>1</v>
      </c>
      <c r="M302" s="8">
        <v>3.46</v>
      </c>
      <c r="N302" s="8">
        <v>6.21</v>
      </c>
      <c r="O302" s="8">
        <v>7.86</v>
      </c>
      <c r="P302" s="8">
        <v>8.9700000000000006</v>
      </c>
      <c r="Q302" s="8">
        <v>-0.2</v>
      </c>
      <c r="R302" s="8">
        <v>-0.32</v>
      </c>
      <c r="S302" s="8">
        <v>-1.1599999999999999</v>
      </c>
      <c r="T302" s="8">
        <v>17.39</v>
      </c>
      <c r="U302" s="8">
        <v>16.5</v>
      </c>
      <c r="V302" s="8">
        <v>-1.68</v>
      </c>
      <c r="W302" s="8">
        <v>6.1</v>
      </c>
      <c r="X302" s="8">
        <v>-0.51</v>
      </c>
      <c r="Y302" s="8">
        <v>-0.56000000000000005</v>
      </c>
      <c r="Z302" s="8">
        <v>-7.0000000000000007E-2</v>
      </c>
      <c r="AA302" s="8">
        <v>0.47</v>
      </c>
      <c r="AB302" s="8">
        <v>-0.61</v>
      </c>
      <c r="AC302" s="41">
        <v>-0.02</v>
      </c>
      <c r="AD302" s="41">
        <v>-0.1</v>
      </c>
      <c r="AE302" s="41">
        <v>0.06</v>
      </c>
      <c r="AF302" s="41">
        <v>-0.01</v>
      </c>
      <c r="AG302" s="40">
        <v>129.33000000000001</v>
      </c>
      <c r="AH302" s="40">
        <v>135.68</v>
      </c>
      <c r="AI302" s="40">
        <v>143.06</v>
      </c>
      <c r="AJ302" s="40">
        <v>145.78</v>
      </c>
      <c r="AK302" s="40">
        <v>147.25</v>
      </c>
      <c r="AL302" s="38"/>
    </row>
    <row r="303" spans="1:38">
      <c r="A303" s="4">
        <v>292</v>
      </c>
      <c r="B303" s="4" t="s">
        <v>140</v>
      </c>
      <c r="C303" s="8" t="s">
        <v>88</v>
      </c>
      <c r="D303" s="4">
        <v>220897</v>
      </c>
      <c r="E303" s="4">
        <v>200204</v>
      </c>
      <c r="F303" s="4">
        <v>180666</v>
      </c>
      <c r="G303" s="4">
        <v>2</v>
      </c>
      <c r="H303" s="8">
        <v>18</v>
      </c>
      <c r="I303" s="8">
        <v>18.8</v>
      </c>
      <c r="J303" s="8">
        <v>3.4</v>
      </c>
      <c r="K303" s="8">
        <v>99.6</v>
      </c>
      <c r="L303" s="4">
        <v>3</v>
      </c>
      <c r="M303" s="8">
        <v>4.8099999999999996</v>
      </c>
      <c r="N303" s="8">
        <v>7.95</v>
      </c>
      <c r="O303" s="8">
        <v>11.75</v>
      </c>
      <c r="P303" s="8">
        <v>10.34</v>
      </c>
      <c r="Q303" s="8">
        <v>-0.39</v>
      </c>
      <c r="R303" s="8">
        <v>1.32</v>
      </c>
      <c r="S303" s="8">
        <v>-1.45</v>
      </c>
      <c r="T303" s="8">
        <v>20.190000000000001</v>
      </c>
      <c r="U303" s="8">
        <v>15.17</v>
      </c>
      <c r="V303" s="8">
        <v>-0.63</v>
      </c>
      <c r="W303" s="8">
        <v>8.77</v>
      </c>
      <c r="X303" s="8">
        <v>-0.59</v>
      </c>
      <c r="Y303" s="8">
        <v>35.81</v>
      </c>
      <c r="Z303" s="8">
        <v>0.49</v>
      </c>
      <c r="AA303" s="8">
        <v>2.72</v>
      </c>
      <c r="AB303" s="8">
        <v>-1.63</v>
      </c>
      <c r="AC303" s="41">
        <v>0</v>
      </c>
      <c r="AD303" s="41">
        <v>0.14000000000000001</v>
      </c>
      <c r="AE303" s="41">
        <v>0.01</v>
      </c>
      <c r="AF303" s="41">
        <v>0.11</v>
      </c>
      <c r="AG303" s="40">
        <v>138.09</v>
      </c>
      <c r="AH303" s="40">
        <v>143.96</v>
      </c>
      <c r="AI303" s="40">
        <v>139.4</v>
      </c>
      <c r="AJ303" s="40">
        <v>151.22</v>
      </c>
      <c r="AK303" s="40">
        <v>149.16</v>
      </c>
      <c r="AL303" s="38"/>
    </row>
    <row r="304" spans="1:38">
      <c r="A304" s="4">
        <v>293</v>
      </c>
      <c r="B304" s="4" t="s">
        <v>140</v>
      </c>
      <c r="C304" s="8" t="s">
        <v>88</v>
      </c>
      <c r="D304" s="4">
        <v>224420</v>
      </c>
      <c r="E304" s="4">
        <v>214137</v>
      </c>
      <c r="F304" s="4">
        <v>175330</v>
      </c>
      <c r="G304" s="4">
        <v>2</v>
      </c>
      <c r="H304" s="8">
        <v>17.600000000000001</v>
      </c>
      <c r="I304" s="8">
        <v>18.7</v>
      </c>
      <c r="J304" s="8">
        <v>3.3</v>
      </c>
      <c r="K304" s="8">
        <v>99.2</v>
      </c>
      <c r="L304" s="4">
        <v>1</v>
      </c>
      <c r="M304" s="8">
        <v>4.7</v>
      </c>
      <c r="N304" s="8">
        <v>6.9</v>
      </c>
      <c r="O304" s="8">
        <v>9.2100000000000009</v>
      </c>
      <c r="P304" s="8">
        <v>9.1199999999999992</v>
      </c>
      <c r="Q304" s="8">
        <v>0.5</v>
      </c>
      <c r="R304" s="8">
        <v>0.62</v>
      </c>
      <c r="S304" s="8">
        <v>-1.35</v>
      </c>
      <c r="T304" s="8">
        <v>10.119999999999999</v>
      </c>
      <c r="U304" s="8">
        <v>14.24</v>
      </c>
      <c r="V304" s="8">
        <v>-1.41</v>
      </c>
      <c r="W304" s="8">
        <v>8.15</v>
      </c>
      <c r="X304" s="8">
        <v>-0.35</v>
      </c>
      <c r="Y304" s="8">
        <v>-25.79</v>
      </c>
      <c r="Z304" s="8">
        <v>0.25</v>
      </c>
      <c r="AA304" s="8">
        <v>0.56000000000000005</v>
      </c>
      <c r="AB304" s="8">
        <v>-0.67</v>
      </c>
      <c r="AC304" s="41">
        <v>-0.01</v>
      </c>
      <c r="AD304" s="41">
        <v>-0.01</v>
      </c>
      <c r="AE304" s="41">
        <v>0.06</v>
      </c>
      <c r="AF304" s="41">
        <v>0.08</v>
      </c>
      <c r="AG304" s="40">
        <v>130.12</v>
      </c>
      <c r="AH304" s="40">
        <v>135.46</v>
      </c>
      <c r="AI304" s="40">
        <v>139.91999999999999</v>
      </c>
      <c r="AJ304" s="40">
        <v>142.65</v>
      </c>
      <c r="AK304" s="40">
        <v>148.38999999999999</v>
      </c>
      <c r="AL304" s="38"/>
    </row>
    <row r="305" spans="1:38">
      <c r="A305" s="4">
        <v>294</v>
      </c>
      <c r="B305" s="4" t="s">
        <v>140</v>
      </c>
      <c r="C305" s="8" t="s">
        <v>88</v>
      </c>
      <c r="D305" s="4">
        <v>226202</v>
      </c>
      <c r="E305" s="4">
        <v>190453</v>
      </c>
      <c r="F305" s="4">
        <v>191989</v>
      </c>
      <c r="G305" s="4">
        <v>2</v>
      </c>
      <c r="H305" s="8">
        <v>16.600000000000001</v>
      </c>
      <c r="I305" s="8">
        <v>16.2</v>
      </c>
      <c r="J305" s="8">
        <v>2.7</v>
      </c>
      <c r="K305" s="8">
        <v>99.7</v>
      </c>
      <c r="L305" s="4">
        <v>1</v>
      </c>
      <c r="M305" s="8">
        <v>7.53</v>
      </c>
      <c r="N305" s="8">
        <v>10.23</v>
      </c>
      <c r="O305" s="8">
        <v>12.78</v>
      </c>
      <c r="P305" s="8">
        <v>11.57</v>
      </c>
      <c r="Q305" s="8">
        <v>-0.25</v>
      </c>
      <c r="R305" s="8">
        <v>0.56999999999999995</v>
      </c>
      <c r="S305" s="8">
        <v>-1.5</v>
      </c>
      <c r="T305" s="8">
        <v>19.23</v>
      </c>
      <c r="U305" s="8">
        <v>17.32</v>
      </c>
      <c r="V305" s="8">
        <v>-0.53</v>
      </c>
      <c r="W305" s="8">
        <v>9.82</v>
      </c>
      <c r="X305" s="8">
        <v>-0.71</v>
      </c>
      <c r="Y305" s="8">
        <v>51.87</v>
      </c>
      <c r="Z305" s="8">
        <v>-0.1</v>
      </c>
      <c r="AA305" s="8">
        <v>2.81</v>
      </c>
      <c r="AB305" s="8">
        <v>-0.86</v>
      </c>
      <c r="AC305" s="41">
        <v>0</v>
      </c>
      <c r="AD305" s="41">
        <v>-0.01</v>
      </c>
      <c r="AE305" s="41">
        <v>0.05</v>
      </c>
      <c r="AF305" s="41">
        <v>7.0000000000000007E-2</v>
      </c>
      <c r="AG305" s="40">
        <v>143.77000000000001</v>
      </c>
      <c r="AH305" s="40">
        <v>149.32</v>
      </c>
      <c r="AI305" s="40">
        <v>148.15</v>
      </c>
      <c r="AJ305" s="40">
        <v>156.01</v>
      </c>
      <c r="AK305" s="40">
        <v>152.52000000000001</v>
      </c>
      <c r="AL305" s="38"/>
    </row>
    <row r="306" spans="1:38" ht="16" thickBot="1">
      <c r="A306" s="4">
        <v>295</v>
      </c>
      <c r="B306" s="4" t="s">
        <v>140</v>
      </c>
      <c r="C306" s="8" t="s">
        <v>88</v>
      </c>
      <c r="D306" s="4">
        <v>221625</v>
      </c>
      <c r="E306" s="4" t="s">
        <v>135</v>
      </c>
      <c r="F306" s="4">
        <v>204802</v>
      </c>
      <c r="G306" s="4">
        <v>1</v>
      </c>
      <c r="H306" s="8">
        <v>18.100000000000001</v>
      </c>
      <c r="I306" s="8">
        <v>17.899999999999999</v>
      </c>
      <c r="J306" s="8">
        <v>3.2</v>
      </c>
      <c r="K306" s="8">
        <v>99.4</v>
      </c>
      <c r="L306" s="4">
        <v>2</v>
      </c>
      <c r="M306" s="8">
        <v>7.18</v>
      </c>
      <c r="N306" s="8">
        <v>9.57</v>
      </c>
      <c r="O306" s="8">
        <v>9.73</v>
      </c>
      <c r="P306" s="8">
        <v>8.27</v>
      </c>
      <c r="Q306" s="8">
        <v>0.45</v>
      </c>
      <c r="R306" s="8">
        <v>0.23</v>
      </c>
      <c r="S306" s="8">
        <v>-0.89</v>
      </c>
      <c r="T306" s="8">
        <v>24.76</v>
      </c>
      <c r="U306" s="8">
        <v>18.61</v>
      </c>
      <c r="V306" s="8">
        <v>-1.1599999999999999</v>
      </c>
      <c r="W306" s="8">
        <v>10.68</v>
      </c>
      <c r="X306" s="8">
        <v>-0.24</v>
      </c>
      <c r="Y306" s="8">
        <v>35.119999999999997</v>
      </c>
      <c r="Z306" s="8">
        <v>0.31</v>
      </c>
      <c r="AA306" s="8">
        <v>1.49</v>
      </c>
      <c r="AB306" s="8">
        <v>-0.69</v>
      </c>
      <c r="AC306" s="41">
        <v>-0.03</v>
      </c>
      <c r="AD306" s="41">
        <v>-0.02</v>
      </c>
      <c r="AE306" s="41">
        <v>0.05</v>
      </c>
      <c r="AF306" s="41">
        <v>0.02</v>
      </c>
      <c r="AG306" s="40">
        <v>135.59</v>
      </c>
      <c r="AH306" s="40">
        <v>139.33000000000001</v>
      </c>
      <c r="AI306" s="40">
        <v>137.11000000000001</v>
      </c>
      <c r="AJ306" s="40">
        <v>143.83000000000001</v>
      </c>
      <c r="AK306" s="40">
        <v>139.56</v>
      </c>
      <c r="AL306" s="38"/>
    </row>
    <row r="307" spans="1:38" ht="16" thickBot="1">
      <c r="A307" s="67">
        <v>296</v>
      </c>
      <c r="B307" s="68" t="s">
        <v>140</v>
      </c>
      <c r="C307" s="69" t="s">
        <v>87</v>
      </c>
      <c r="D307" s="68">
        <v>223978</v>
      </c>
      <c r="E307" s="68">
        <v>210358</v>
      </c>
      <c r="F307" s="68">
        <v>180017</v>
      </c>
      <c r="G307" s="68">
        <v>1</v>
      </c>
      <c r="H307" s="69">
        <v>18.2</v>
      </c>
      <c r="I307" s="69">
        <v>16.8</v>
      </c>
      <c r="J307" s="69">
        <v>3.1</v>
      </c>
      <c r="K307" s="69">
        <v>99.6</v>
      </c>
      <c r="L307" s="68"/>
      <c r="M307" s="69">
        <v>4.9400000000000004</v>
      </c>
      <c r="N307" s="69">
        <v>8.66</v>
      </c>
      <c r="O307" s="69">
        <v>10.19</v>
      </c>
      <c r="P307" s="69">
        <v>8.3000000000000007</v>
      </c>
      <c r="Q307" s="69">
        <v>-7.0000000000000007E-2</v>
      </c>
      <c r="R307" s="69">
        <v>1.31</v>
      </c>
      <c r="S307" s="69">
        <v>-1.08</v>
      </c>
      <c r="T307" s="69">
        <v>15.73</v>
      </c>
      <c r="U307" s="69">
        <v>9.2200000000000006</v>
      </c>
      <c r="V307" s="69">
        <v>-1.6</v>
      </c>
      <c r="W307" s="69">
        <v>9.98</v>
      </c>
      <c r="X307" s="69">
        <v>-0.86</v>
      </c>
      <c r="Y307" s="69">
        <v>17.940000000000001</v>
      </c>
      <c r="Z307" s="69">
        <v>-7.0000000000000007E-2</v>
      </c>
      <c r="AA307" s="69">
        <v>2.04</v>
      </c>
      <c r="AB307" s="69">
        <v>-0.77</v>
      </c>
      <c r="AC307" s="70">
        <v>0.04</v>
      </c>
      <c r="AD307" s="70">
        <v>-0.12</v>
      </c>
      <c r="AE307" s="70">
        <v>7.0000000000000007E-2</v>
      </c>
      <c r="AF307" s="70">
        <v>0.04</v>
      </c>
      <c r="AG307" s="71">
        <v>137.19</v>
      </c>
      <c r="AH307" s="71">
        <v>142.24</v>
      </c>
      <c r="AI307" s="71">
        <v>141.91</v>
      </c>
      <c r="AJ307" s="71">
        <v>146.12</v>
      </c>
      <c r="AK307" s="71">
        <v>141.37</v>
      </c>
      <c r="AL307" s="72"/>
    </row>
    <row r="308" spans="1:38">
      <c r="A308" s="4">
        <v>297</v>
      </c>
      <c r="B308" s="4" t="s">
        <v>140</v>
      </c>
      <c r="C308" s="8" t="s">
        <v>88</v>
      </c>
      <c r="D308" s="4">
        <v>220174</v>
      </c>
      <c r="E308" s="4">
        <v>200204</v>
      </c>
      <c r="F308" s="4">
        <v>201456</v>
      </c>
      <c r="G308" s="4">
        <v>2</v>
      </c>
      <c r="H308" s="8">
        <v>20</v>
      </c>
      <c r="I308" s="8">
        <v>16.3</v>
      </c>
      <c r="J308" s="8">
        <v>3.3</v>
      </c>
      <c r="K308" s="8">
        <v>99.3</v>
      </c>
      <c r="L308" s="4">
        <v>1</v>
      </c>
      <c r="M308" s="8">
        <v>4.22</v>
      </c>
      <c r="N308" s="8">
        <v>6.62</v>
      </c>
      <c r="O308" s="8">
        <v>9.0500000000000007</v>
      </c>
      <c r="P308" s="8">
        <v>8.7100000000000009</v>
      </c>
      <c r="Q308" s="8">
        <v>-0.05</v>
      </c>
      <c r="R308" s="8">
        <v>0.7</v>
      </c>
      <c r="S308" s="8">
        <v>-0.69</v>
      </c>
      <c r="T308" s="8">
        <v>18.36</v>
      </c>
      <c r="U308" s="8">
        <v>14.47</v>
      </c>
      <c r="V308" s="8">
        <v>-1.64</v>
      </c>
      <c r="W308" s="8">
        <v>14.8</v>
      </c>
      <c r="X308" s="8">
        <v>-0.53</v>
      </c>
      <c r="Y308" s="8">
        <v>19.96</v>
      </c>
      <c r="Z308" s="8">
        <v>-0.1</v>
      </c>
      <c r="AA308" s="8">
        <v>1.53</v>
      </c>
      <c r="AB308" s="8">
        <v>-0.63</v>
      </c>
      <c r="AC308" s="41">
        <v>-0.01</v>
      </c>
      <c r="AD308" s="41">
        <v>0</v>
      </c>
      <c r="AE308" s="41">
        <v>0.01</v>
      </c>
      <c r="AF308" s="41">
        <v>0.01</v>
      </c>
      <c r="AG308" s="40">
        <v>127.15</v>
      </c>
      <c r="AH308" s="40">
        <v>131.72999999999999</v>
      </c>
      <c r="AI308" s="40">
        <v>132.29</v>
      </c>
      <c r="AJ308" s="40">
        <v>137.38999999999999</v>
      </c>
      <c r="AK308" s="40">
        <v>132.52000000000001</v>
      </c>
      <c r="AL308" s="38"/>
    </row>
    <row r="309" spans="1:38">
      <c r="A309" s="4">
        <v>298</v>
      </c>
      <c r="B309" s="4" t="s">
        <v>140</v>
      </c>
      <c r="C309" s="8" t="s">
        <v>88</v>
      </c>
      <c r="D309" s="4">
        <v>221412</v>
      </c>
      <c r="E309" s="4">
        <v>202430</v>
      </c>
      <c r="F309" s="4">
        <v>182081</v>
      </c>
      <c r="G309" s="4">
        <v>1</v>
      </c>
      <c r="H309" s="8">
        <v>19.2</v>
      </c>
      <c r="I309" s="8">
        <v>16.600000000000001</v>
      </c>
      <c r="J309" s="8">
        <v>3.2</v>
      </c>
      <c r="K309" s="8">
        <v>99.6</v>
      </c>
      <c r="L309" s="4">
        <v>1</v>
      </c>
      <c r="M309" s="8">
        <v>3.52</v>
      </c>
      <c r="N309" s="8">
        <v>4.37</v>
      </c>
      <c r="O309" s="8">
        <v>5.87</v>
      </c>
      <c r="P309" s="8">
        <v>5.9</v>
      </c>
      <c r="Q309" s="8">
        <v>0.52</v>
      </c>
      <c r="R309" s="8">
        <v>0.65</v>
      </c>
      <c r="S309" s="8">
        <v>-0.13</v>
      </c>
      <c r="T309" s="8">
        <v>16.78</v>
      </c>
      <c r="U309" s="8">
        <v>13.73</v>
      </c>
      <c r="V309" s="8">
        <v>-1.23</v>
      </c>
      <c r="W309" s="8">
        <v>8.41</v>
      </c>
      <c r="X309" s="8">
        <v>-0.63</v>
      </c>
      <c r="Y309" s="8">
        <v>78.599999999999994</v>
      </c>
      <c r="Z309" s="8">
        <v>-0.11</v>
      </c>
      <c r="AA309" s="8">
        <v>0.25</v>
      </c>
      <c r="AB309" s="8">
        <v>-0.18</v>
      </c>
      <c r="AC309" s="41">
        <v>0.02</v>
      </c>
      <c r="AD309" s="41">
        <v>-0.05</v>
      </c>
      <c r="AE309" s="41">
        <v>0.06</v>
      </c>
      <c r="AF309" s="41">
        <v>0.08</v>
      </c>
      <c r="AG309" s="40">
        <v>127.61</v>
      </c>
      <c r="AH309" s="40">
        <v>132.27000000000001</v>
      </c>
      <c r="AI309" s="40">
        <v>130.30000000000001</v>
      </c>
      <c r="AJ309" s="40">
        <v>139.26</v>
      </c>
      <c r="AK309" s="40">
        <v>127.29</v>
      </c>
      <c r="AL309" s="38"/>
    </row>
    <row r="310" spans="1:38">
      <c r="A310" s="4">
        <v>299</v>
      </c>
      <c r="B310" s="4" t="s">
        <v>140</v>
      </c>
      <c r="C310" s="8" t="s">
        <v>87</v>
      </c>
      <c r="D310" s="4">
        <v>222089</v>
      </c>
      <c r="E310" s="4">
        <v>202430</v>
      </c>
      <c r="F310" s="4">
        <v>161326</v>
      </c>
      <c r="G310" s="4">
        <v>2</v>
      </c>
      <c r="H310" s="8">
        <v>18.5</v>
      </c>
      <c r="I310" s="8">
        <v>15</v>
      </c>
      <c r="J310" s="8">
        <v>2.8</v>
      </c>
      <c r="K310" s="8">
        <v>99.5</v>
      </c>
      <c r="L310" s="4">
        <v>1</v>
      </c>
      <c r="M310" s="8">
        <v>4.5</v>
      </c>
      <c r="N310" s="8">
        <v>5.99</v>
      </c>
      <c r="O310" s="8">
        <v>7.6</v>
      </c>
      <c r="P310" s="8">
        <v>5.4</v>
      </c>
      <c r="Q310" s="8">
        <v>0.31</v>
      </c>
      <c r="R310" s="8">
        <v>-0.18</v>
      </c>
      <c r="S310" s="8">
        <v>-0.84</v>
      </c>
      <c r="T310" s="8">
        <v>22</v>
      </c>
      <c r="U310" s="8">
        <v>18.149999999999999</v>
      </c>
      <c r="V310" s="8">
        <v>-0.95</v>
      </c>
      <c r="W310" s="8">
        <v>12.35</v>
      </c>
      <c r="X310" s="8">
        <v>-0.68</v>
      </c>
      <c r="Y310" s="8">
        <v>-14.98</v>
      </c>
      <c r="Z310" s="8">
        <v>-0.28000000000000003</v>
      </c>
      <c r="AA310" s="8">
        <v>0.22</v>
      </c>
      <c r="AB310" s="8">
        <v>0.43</v>
      </c>
      <c r="AC310" s="41">
        <v>-0.01</v>
      </c>
      <c r="AD310" s="41">
        <v>-0.17</v>
      </c>
      <c r="AE310" s="41">
        <v>0.03</v>
      </c>
      <c r="AF310" s="41">
        <v>-0.09</v>
      </c>
      <c r="AG310" s="40">
        <v>126.32</v>
      </c>
      <c r="AH310" s="40">
        <v>131.44</v>
      </c>
      <c r="AI310" s="40">
        <v>136.27000000000001</v>
      </c>
      <c r="AJ310" s="40">
        <v>140.72</v>
      </c>
      <c r="AK310" s="40">
        <v>137.29</v>
      </c>
      <c r="AL310" s="38"/>
    </row>
    <row r="311" spans="1:38">
      <c r="A311" s="4">
        <v>300</v>
      </c>
      <c r="B311" s="4" t="s">
        <v>140</v>
      </c>
      <c r="C311" s="8" t="s">
        <v>88</v>
      </c>
      <c r="D311" s="4">
        <v>222334</v>
      </c>
      <c r="E311" s="4" t="s">
        <v>136</v>
      </c>
      <c r="F311" s="4">
        <v>192692</v>
      </c>
      <c r="G311" s="4">
        <v>2</v>
      </c>
      <c r="H311" s="8">
        <v>17.2</v>
      </c>
      <c r="I311" s="8">
        <v>16.899999999999999</v>
      </c>
      <c r="J311" s="8">
        <v>2.9</v>
      </c>
      <c r="K311" s="8">
        <v>99.4</v>
      </c>
      <c r="L311" s="4">
        <v>1</v>
      </c>
      <c r="M311" s="8">
        <v>3.6</v>
      </c>
      <c r="N311" s="8">
        <v>5.58</v>
      </c>
      <c r="O311" s="8">
        <v>7.23</v>
      </c>
      <c r="P311" s="8">
        <v>5.9</v>
      </c>
      <c r="Q311" s="8">
        <v>-0.1</v>
      </c>
      <c r="R311" s="8">
        <v>-0.32</v>
      </c>
      <c r="S311" s="8">
        <v>-1.9</v>
      </c>
      <c r="T311" s="8">
        <v>16.329999999999998</v>
      </c>
      <c r="U311" s="8">
        <v>12.6</v>
      </c>
      <c r="V311" s="8">
        <v>-1.77</v>
      </c>
      <c r="W311" s="8">
        <v>10.76</v>
      </c>
      <c r="X311" s="8">
        <v>-0.46</v>
      </c>
      <c r="Y311" s="8">
        <v>1.86</v>
      </c>
      <c r="Z311" s="8">
        <v>0.05</v>
      </c>
      <c r="AA311" s="8">
        <v>0.73</v>
      </c>
      <c r="AB311" s="8">
        <v>-0.23</v>
      </c>
      <c r="AC311" s="41">
        <v>0</v>
      </c>
      <c r="AD311" s="41">
        <v>-0.01</v>
      </c>
      <c r="AE311" s="41">
        <v>0.05</v>
      </c>
      <c r="AF311" s="41">
        <v>0.06</v>
      </c>
      <c r="AG311" s="40">
        <v>131.32</v>
      </c>
      <c r="AH311" s="40">
        <v>138.29</v>
      </c>
      <c r="AI311" s="40">
        <v>142.47999999999999</v>
      </c>
      <c r="AJ311" s="40">
        <v>147.94999999999999</v>
      </c>
      <c r="AK311" s="40">
        <v>154.6</v>
      </c>
      <c r="AL311" s="38"/>
    </row>
    <row r="312" spans="1:38">
      <c r="A312" s="4">
        <v>301</v>
      </c>
      <c r="B312" s="4" t="s">
        <v>140</v>
      </c>
      <c r="C312" s="8" t="s">
        <v>88</v>
      </c>
      <c r="D312" s="4">
        <v>224147</v>
      </c>
      <c r="E312" s="4">
        <v>200479</v>
      </c>
      <c r="F312" s="4">
        <v>170959</v>
      </c>
      <c r="G312" s="4">
        <v>2</v>
      </c>
      <c r="H312" s="8">
        <v>18.8</v>
      </c>
      <c r="I312" s="8">
        <v>17.100000000000001</v>
      </c>
      <c r="J312" s="8">
        <v>3.2</v>
      </c>
      <c r="K312" s="8">
        <v>99.7</v>
      </c>
      <c r="L312" s="4">
        <v>2</v>
      </c>
      <c r="M312" s="8">
        <v>2.79</v>
      </c>
      <c r="N312" s="8">
        <v>3.65</v>
      </c>
      <c r="O312" s="8">
        <v>5.05</v>
      </c>
      <c r="P312" s="8">
        <v>3.26</v>
      </c>
      <c r="Q312" s="8">
        <v>0.35</v>
      </c>
      <c r="R312" s="8">
        <v>0.67</v>
      </c>
      <c r="S312" s="8">
        <v>-0.54</v>
      </c>
      <c r="T312" s="8">
        <v>26.58</v>
      </c>
      <c r="U312" s="8">
        <v>22.2</v>
      </c>
      <c r="V312" s="8">
        <v>-1.05</v>
      </c>
      <c r="W312" s="8">
        <v>10.64</v>
      </c>
      <c r="X312" s="8">
        <v>-0.25</v>
      </c>
      <c r="Y312" s="8">
        <v>48.72</v>
      </c>
      <c r="Z312" s="8">
        <v>0.32</v>
      </c>
      <c r="AA312" s="8">
        <v>-0.79</v>
      </c>
      <c r="AB312" s="8">
        <v>-0.52</v>
      </c>
      <c r="AC312" s="41">
        <v>-0.02</v>
      </c>
      <c r="AD312" s="41">
        <v>0.16</v>
      </c>
      <c r="AE312" s="41">
        <v>0.01</v>
      </c>
      <c r="AF312" s="41">
        <v>0.11</v>
      </c>
      <c r="AG312" s="40">
        <v>128.69</v>
      </c>
      <c r="AH312" s="40">
        <v>135.09</v>
      </c>
      <c r="AI312" s="40">
        <v>129.07</v>
      </c>
      <c r="AJ312" s="40">
        <v>146.66999999999999</v>
      </c>
      <c r="AK312" s="40">
        <v>137.55000000000001</v>
      </c>
      <c r="AL312" s="38"/>
    </row>
    <row r="313" spans="1:38">
      <c r="A313" s="4">
        <v>302</v>
      </c>
      <c r="B313" s="4" t="s">
        <v>140</v>
      </c>
      <c r="C313" s="8" t="s">
        <v>88</v>
      </c>
      <c r="D313" s="4">
        <v>223107</v>
      </c>
      <c r="E313" s="4">
        <v>200780</v>
      </c>
      <c r="F313" s="4">
        <v>202498</v>
      </c>
      <c r="G313" s="4">
        <v>1</v>
      </c>
      <c r="H313" s="8">
        <v>18.5</v>
      </c>
      <c r="I313" s="8">
        <v>15.1</v>
      </c>
      <c r="J313" s="8">
        <v>2.8</v>
      </c>
      <c r="K313" s="8">
        <v>99.5</v>
      </c>
      <c r="L313" s="4">
        <v>1</v>
      </c>
      <c r="M313" s="8">
        <v>1.66</v>
      </c>
      <c r="N313" s="8">
        <v>4.3899999999999997</v>
      </c>
      <c r="O313" s="8">
        <v>7.15</v>
      </c>
      <c r="P313" s="8">
        <v>5.08</v>
      </c>
      <c r="Q313" s="8">
        <v>-0.61</v>
      </c>
      <c r="R313" s="8">
        <v>-0.52</v>
      </c>
      <c r="S313" s="8">
        <v>-1.04</v>
      </c>
      <c r="T313" s="8">
        <v>21.58</v>
      </c>
      <c r="U313" s="8">
        <v>14.79</v>
      </c>
      <c r="V313" s="8">
        <v>-1.57</v>
      </c>
      <c r="W313" s="8">
        <v>9.52</v>
      </c>
      <c r="X313" s="8">
        <v>-0.54</v>
      </c>
      <c r="Y313" s="8">
        <v>10.25</v>
      </c>
      <c r="Z313" s="8">
        <v>0.24</v>
      </c>
      <c r="AA313" s="8">
        <v>0.73</v>
      </c>
      <c r="AB313" s="8">
        <v>-0.12</v>
      </c>
      <c r="AC313" s="41">
        <v>0</v>
      </c>
      <c r="AD313" s="41">
        <v>-0.02</v>
      </c>
      <c r="AE313" s="41">
        <v>0.05</v>
      </c>
      <c r="AF313" s="41">
        <v>0.05</v>
      </c>
      <c r="AG313" s="40">
        <v>130.21</v>
      </c>
      <c r="AH313" s="40">
        <v>136.59</v>
      </c>
      <c r="AI313" s="40">
        <v>136.97999999999999</v>
      </c>
      <c r="AJ313" s="40">
        <v>146.01</v>
      </c>
      <c r="AK313" s="40">
        <v>144.19999999999999</v>
      </c>
      <c r="AL313" s="38"/>
    </row>
    <row r="314" spans="1:38">
      <c r="A314" s="4">
        <v>303</v>
      </c>
      <c r="B314" s="4" t="s">
        <v>140</v>
      </c>
      <c r="C314" s="8" t="s">
        <v>88</v>
      </c>
      <c r="D314" s="4">
        <v>223570</v>
      </c>
      <c r="E314" s="4">
        <v>214191</v>
      </c>
      <c r="F314" s="4">
        <v>165783</v>
      </c>
      <c r="G314" s="4">
        <v>2</v>
      </c>
      <c r="H314" s="8">
        <v>18.399999999999999</v>
      </c>
      <c r="I314" s="8">
        <v>16.399999999999999</v>
      </c>
      <c r="J314" s="8">
        <v>3</v>
      </c>
      <c r="K314" s="8">
        <v>99.6</v>
      </c>
      <c r="L314" s="4">
        <v>3</v>
      </c>
      <c r="M314" s="8">
        <v>2.59</v>
      </c>
      <c r="N314" s="8">
        <v>2.2599999999999998</v>
      </c>
      <c r="O314" s="8">
        <v>3.77</v>
      </c>
      <c r="P314" s="8">
        <v>1.99</v>
      </c>
      <c r="Q314" s="8">
        <v>-0.25</v>
      </c>
      <c r="R314" s="8">
        <v>1.0900000000000001</v>
      </c>
      <c r="S314" s="8">
        <v>-1.1100000000000001</v>
      </c>
      <c r="T314" s="8">
        <v>23.02</v>
      </c>
      <c r="U314" s="8">
        <v>23.65</v>
      </c>
      <c r="V314" s="8">
        <v>-0.87</v>
      </c>
      <c r="W314" s="8">
        <v>13.48</v>
      </c>
      <c r="X314" s="8">
        <v>-0.12</v>
      </c>
      <c r="Y314" s="8">
        <v>-5.68</v>
      </c>
      <c r="Z314" s="8">
        <v>0.5</v>
      </c>
      <c r="AA314" s="8">
        <v>1.04</v>
      </c>
      <c r="AB314" s="8">
        <v>-1.1499999999999999</v>
      </c>
      <c r="AC314" s="41">
        <v>0.04</v>
      </c>
      <c r="AD314" s="41">
        <v>0.05</v>
      </c>
      <c r="AE314" s="41">
        <v>0.05</v>
      </c>
      <c r="AF314" s="41">
        <v>0.16</v>
      </c>
      <c r="AG314" s="40">
        <v>134.18</v>
      </c>
      <c r="AH314" s="40">
        <v>142.71</v>
      </c>
      <c r="AI314" s="40">
        <v>146.22</v>
      </c>
      <c r="AJ314" s="40">
        <v>154.19</v>
      </c>
      <c r="AK314" s="40">
        <v>156.91</v>
      </c>
      <c r="AL314" s="38"/>
    </row>
    <row r="315" spans="1:38">
      <c r="A315" s="4">
        <v>304</v>
      </c>
      <c r="B315" s="4" t="s">
        <v>140</v>
      </c>
      <c r="C315" s="8" t="s">
        <v>88</v>
      </c>
      <c r="D315" s="4">
        <v>223867</v>
      </c>
      <c r="E315" s="4">
        <v>210165</v>
      </c>
      <c r="F315" s="4">
        <v>161155</v>
      </c>
      <c r="G315" s="4">
        <v>1</v>
      </c>
      <c r="H315" s="8">
        <v>18.5</v>
      </c>
      <c r="I315" s="8">
        <v>16</v>
      </c>
      <c r="J315" s="8">
        <v>3</v>
      </c>
      <c r="K315" s="8">
        <v>99.7</v>
      </c>
      <c r="L315" s="4">
        <v>1</v>
      </c>
      <c r="M315" s="8">
        <v>4.13</v>
      </c>
      <c r="N315" s="8">
        <v>5.94</v>
      </c>
      <c r="O315" s="8">
        <v>7.62</v>
      </c>
      <c r="P315" s="8">
        <v>7.1</v>
      </c>
      <c r="Q315" s="8">
        <v>-0.67</v>
      </c>
      <c r="R315" s="8">
        <v>1.26</v>
      </c>
      <c r="S315" s="8">
        <v>-0.87</v>
      </c>
      <c r="T315" s="8">
        <v>11.86</v>
      </c>
      <c r="U315" s="8">
        <v>13.16</v>
      </c>
      <c r="V315" s="8">
        <v>-1.4</v>
      </c>
      <c r="W315" s="8">
        <v>10.31</v>
      </c>
      <c r="X315" s="8">
        <v>-0.6</v>
      </c>
      <c r="Y315" s="8">
        <v>41.66</v>
      </c>
      <c r="Z315" s="8">
        <v>-0.42</v>
      </c>
      <c r="AA315" s="8">
        <v>2.5299999999999998</v>
      </c>
      <c r="AB315" s="8">
        <v>-1.17</v>
      </c>
      <c r="AC315" s="41">
        <v>0.03</v>
      </c>
      <c r="AD315" s="41">
        <v>0.03</v>
      </c>
      <c r="AE315" s="41">
        <v>0.05</v>
      </c>
      <c r="AF315" s="41">
        <v>0.13</v>
      </c>
      <c r="AG315" s="40">
        <v>135.11000000000001</v>
      </c>
      <c r="AH315" s="40">
        <v>139.65</v>
      </c>
      <c r="AI315" s="40">
        <v>140.27000000000001</v>
      </c>
      <c r="AJ315" s="40">
        <v>143.80000000000001</v>
      </c>
      <c r="AK315" s="40">
        <v>138.13999999999999</v>
      </c>
      <c r="AL315" s="38"/>
    </row>
    <row r="316" spans="1:38">
      <c r="A316" s="4">
        <v>305</v>
      </c>
      <c r="B316" s="4" t="s">
        <v>140</v>
      </c>
      <c r="C316" s="8" t="s">
        <v>88</v>
      </c>
      <c r="D316" s="4">
        <v>222562</v>
      </c>
      <c r="E316" s="4">
        <v>200808</v>
      </c>
      <c r="F316" s="4">
        <v>201489</v>
      </c>
      <c r="G316" s="4">
        <v>2</v>
      </c>
      <c r="H316" s="8">
        <v>19.3</v>
      </c>
      <c r="I316" s="8">
        <v>15.2</v>
      </c>
      <c r="J316" s="8">
        <v>2.9</v>
      </c>
      <c r="K316" s="8">
        <v>99.6</v>
      </c>
      <c r="L316" s="4">
        <v>2</v>
      </c>
      <c r="M316" s="8">
        <v>4.22</v>
      </c>
      <c r="N316" s="8">
        <v>5.93</v>
      </c>
      <c r="O316" s="8">
        <v>7.19</v>
      </c>
      <c r="P316" s="8">
        <v>5.55</v>
      </c>
      <c r="Q316" s="8">
        <v>0.59</v>
      </c>
      <c r="R316" s="8">
        <v>1.47</v>
      </c>
      <c r="S316" s="8">
        <v>-0.71</v>
      </c>
      <c r="T316" s="8">
        <v>13.98</v>
      </c>
      <c r="U316" s="8">
        <v>15.51</v>
      </c>
      <c r="V316" s="8">
        <v>-1.51</v>
      </c>
      <c r="W316" s="8">
        <v>6.87</v>
      </c>
      <c r="X316" s="8">
        <v>-0.35</v>
      </c>
      <c r="Y316" s="8">
        <v>51.2</v>
      </c>
      <c r="Z316" s="8">
        <v>-0.03</v>
      </c>
      <c r="AA316" s="8">
        <v>0.47</v>
      </c>
      <c r="AB316" s="8">
        <v>-1.08</v>
      </c>
      <c r="AC316" s="41">
        <v>0.02</v>
      </c>
      <c r="AD316" s="41">
        <v>-0.02</v>
      </c>
      <c r="AE316" s="41">
        <v>0.05</v>
      </c>
      <c r="AF316" s="41">
        <v>0.06</v>
      </c>
      <c r="AG316" s="40">
        <v>129.08000000000001</v>
      </c>
      <c r="AH316" s="40">
        <v>134.18</v>
      </c>
      <c r="AI316" s="40">
        <v>132.15</v>
      </c>
      <c r="AJ316" s="40">
        <v>140.84</v>
      </c>
      <c r="AK316" s="40">
        <v>135.22</v>
      </c>
      <c r="AL316" s="38"/>
    </row>
    <row r="317" spans="1:38">
      <c r="A317" s="4">
        <v>306</v>
      </c>
      <c r="B317" s="4" t="s">
        <v>140</v>
      </c>
      <c r="C317" s="8" t="s">
        <v>88</v>
      </c>
      <c r="D317" s="4">
        <v>221732</v>
      </c>
      <c r="E317" s="4" t="s">
        <v>136</v>
      </c>
      <c r="F317" s="4">
        <v>202669</v>
      </c>
      <c r="G317" s="4">
        <v>2</v>
      </c>
      <c r="H317" s="8">
        <v>17.899999999999999</v>
      </c>
      <c r="I317" s="8">
        <v>14.4</v>
      </c>
      <c r="J317" s="8">
        <v>2.6</v>
      </c>
      <c r="K317" s="8">
        <v>99.8</v>
      </c>
      <c r="L317" s="4">
        <v>1</v>
      </c>
      <c r="M317" s="8">
        <v>5.83</v>
      </c>
      <c r="N317" s="8">
        <v>8.2200000000000006</v>
      </c>
      <c r="O317" s="8">
        <v>11.84</v>
      </c>
      <c r="P317" s="8">
        <v>10.82</v>
      </c>
      <c r="Q317" s="8">
        <v>0.38</v>
      </c>
      <c r="R317" s="8">
        <v>0.17</v>
      </c>
      <c r="S317" s="8">
        <v>-2.09</v>
      </c>
      <c r="T317" s="8">
        <v>16.649999999999999</v>
      </c>
      <c r="U317" s="8">
        <v>13.61</v>
      </c>
      <c r="V317" s="8">
        <v>-1.5</v>
      </c>
      <c r="W317" s="8">
        <v>9.31</v>
      </c>
      <c r="X317" s="8">
        <v>-0.55000000000000004</v>
      </c>
      <c r="Y317" s="8">
        <v>-5.34</v>
      </c>
      <c r="Z317" s="8">
        <v>0.35</v>
      </c>
      <c r="AA317" s="8">
        <v>0.83</v>
      </c>
      <c r="AB317" s="8">
        <v>-0.52</v>
      </c>
      <c r="AC317" s="41">
        <v>0</v>
      </c>
      <c r="AD317" s="41">
        <v>0.06</v>
      </c>
      <c r="AE317" s="41">
        <v>7.0000000000000007E-2</v>
      </c>
      <c r="AF317" s="41">
        <v>0.13</v>
      </c>
      <c r="AG317" s="40">
        <v>139.03</v>
      </c>
      <c r="AH317" s="40">
        <v>146.56</v>
      </c>
      <c r="AI317" s="40">
        <v>150.35</v>
      </c>
      <c r="AJ317" s="40">
        <v>156.63999999999999</v>
      </c>
      <c r="AK317" s="40">
        <v>164.21</v>
      </c>
      <c r="AL317" s="38"/>
    </row>
    <row r="318" spans="1:38">
      <c r="A318" s="4">
        <v>307</v>
      </c>
      <c r="B318" s="4" t="s">
        <v>140</v>
      </c>
      <c r="C318" s="8" t="s">
        <v>87</v>
      </c>
      <c r="D318" s="4">
        <v>223058</v>
      </c>
      <c r="E318" s="4">
        <v>200749</v>
      </c>
      <c r="F318" s="4">
        <v>201277</v>
      </c>
      <c r="G318" s="4">
        <v>1</v>
      </c>
      <c r="H318" s="8">
        <v>18.899999999999999</v>
      </c>
      <c r="I318" s="8">
        <v>14.8</v>
      </c>
      <c r="J318" s="8">
        <v>2.8</v>
      </c>
      <c r="K318" s="8">
        <v>99.4</v>
      </c>
      <c r="L318" s="4">
        <v>2</v>
      </c>
      <c r="M318" s="8">
        <v>3.18</v>
      </c>
      <c r="N318" s="8">
        <v>4.03</v>
      </c>
      <c r="O318" s="8">
        <v>5.01</v>
      </c>
      <c r="P318" s="8">
        <v>2.5499999999999998</v>
      </c>
      <c r="Q318" s="8">
        <v>-0.43</v>
      </c>
      <c r="R318" s="8">
        <v>0.95</v>
      </c>
      <c r="S318" s="8">
        <v>-1.24</v>
      </c>
      <c r="T318" s="8">
        <v>11.72</v>
      </c>
      <c r="U318" s="8">
        <v>11.84</v>
      </c>
      <c r="V318" s="8">
        <v>-1.66</v>
      </c>
      <c r="W318" s="8">
        <v>7.83</v>
      </c>
      <c r="X318" s="8">
        <v>-0.19</v>
      </c>
      <c r="Y318" s="8">
        <v>11.37</v>
      </c>
      <c r="Z318" s="8">
        <v>0.22</v>
      </c>
      <c r="AA318" s="8">
        <v>1.96</v>
      </c>
      <c r="AB318" s="8">
        <v>-0.94</v>
      </c>
      <c r="AC318" s="41">
        <v>0.02</v>
      </c>
      <c r="AD318" s="41">
        <v>-0.06</v>
      </c>
      <c r="AE318" s="41">
        <v>0.08</v>
      </c>
      <c r="AF318" s="41">
        <v>0.08</v>
      </c>
      <c r="AG318" s="40">
        <v>129.81</v>
      </c>
      <c r="AH318" s="40">
        <v>134.59</v>
      </c>
      <c r="AI318" s="40">
        <v>132.87</v>
      </c>
      <c r="AJ318" s="40">
        <v>140.05000000000001</v>
      </c>
      <c r="AK318" s="40">
        <v>138.59</v>
      </c>
      <c r="AL318" s="38"/>
    </row>
    <row r="319" spans="1:38">
      <c r="A319" s="4">
        <v>308</v>
      </c>
      <c r="B319" s="4" t="s">
        <v>140</v>
      </c>
      <c r="C319" s="8" t="s">
        <v>88</v>
      </c>
      <c r="D319" s="4">
        <v>220984</v>
      </c>
      <c r="E319" s="4">
        <v>201314</v>
      </c>
      <c r="F319" s="4">
        <v>190061</v>
      </c>
      <c r="G319" s="4">
        <v>2</v>
      </c>
      <c r="H319" s="8">
        <v>17.7</v>
      </c>
      <c r="I319" s="8">
        <v>19.8</v>
      </c>
      <c r="J319" s="8">
        <v>3.5</v>
      </c>
      <c r="K319" s="8">
        <v>99.3</v>
      </c>
      <c r="L319" s="4">
        <v>2</v>
      </c>
      <c r="M319" s="8">
        <v>5.68</v>
      </c>
      <c r="N319" s="8">
        <v>6.47</v>
      </c>
      <c r="O319" s="8">
        <v>8.18</v>
      </c>
      <c r="P319" s="8">
        <v>5.3</v>
      </c>
      <c r="Q319" s="8">
        <v>0.01</v>
      </c>
      <c r="R319" s="8">
        <v>1.33</v>
      </c>
      <c r="S319" s="8">
        <v>-0.72</v>
      </c>
      <c r="T319" s="8">
        <v>25.91</v>
      </c>
      <c r="U319" s="8">
        <v>21.46</v>
      </c>
      <c r="V319" s="8">
        <v>0.65</v>
      </c>
      <c r="W319" s="8">
        <v>14.89</v>
      </c>
      <c r="X319" s="8">
        <v>-0.16</v>
      </c>
      <c r="Y319" s="8">
        <v>34.729999999999997</v>
      </c>
      <c r="Z319" s="8">
        <v>0.24</v>
      </c>
      <c r="AA319" s="8">
        <v>2.62</v>
      </c>
      <c r="AB319" s="8">
        <v>-0.77</v>
      </c>
      <c r="AC319" s="41">
        <v>0</v>
      </c>
      <c r="AD319" s="41">
        <v>7.0000000000000007E-2</v>
      </c>
      <c r="AE319" s="41">
        <v>0.06</v>
      </c>
      <c r="AF319" s="41">
        <v>0.13</v>
      </c>
      <c r="AG319" s="40">
        <v>138.94</v>
      </c>
      <c r="AH319" s="40">
        <v>143.5</v>
      </c>
      <c r="AI319" s="40">
        <v>141.5</v>
      </c>
      <c r="AJ319" s="40">
        <v>148.87</v>
      </c>
      <c r="AK319" s="40">
        <v>144.21</v>
      </c>
      <c r="AL319" s="38"/>
    </row>
    <row r="320" spans="1:38">
      <c r="A320" s="4">
        <v>309</v>
      </c>
      <c r="B320" s="4" t="s">
        <v>140</v>
      </c>
      <c r="C320" s="8" t="s">
        <v>88</v>
      </c>
      <c r="D320" s="4">
        <v>226150</v>
      </c>
      <c r="E320" s="4">
        <v>190088</v>
      </c>
      <c r="F320" s="4">
        <v>182478</v>
      </c>
      <c r="G320" s="4">
        <v>1</v>
      </c>
      <c r="H320" s="8">
        <v>17.2</v>
      </c>
      <c r="I320" s="8">
        <v>17.3</v>
      </c>
      <c r="J320" s="8">
        <v>3</v>
      </c>
      <c r="K320" s="8">
        <v>99.7</v>
      </c>
      <c r="L320" s="4">
        <v>1</v>
      </c>
      <c r="M320" s="8">
        <v>4.7</v>
      </c>
      <c r="N320" s="8">
        <v>5.53</v>
      </c>
      <c r="O320" s="8">
        <v>7.62</v>
      </c>
      <c r="P320" s="8">
        <v>6.57</v>
      </c>
      <c r="Q320" s="8">
        <v>0.95</v>
      </c>
      <c r="R320" s="8">
        <v>1.39</v>
      </c>
      <c r="S320" s="8">
        <v>-0.61</v>
      </c>
      <c r="T320" s="8">
        <v>12.4</v>
      </c>
      <c r="U320" s="8">
        <v>13.28</v>
      </c>
      <c r="V320" s="8">
        <v>-1.52</v>
      </c>
      <c r="W320" s="8">
        <v>11.81</v>
      </c>
      <c r="X320" s="8">
        <v>-0.66</v>
      </c>
      <c r="Y320" s="8">
        <v>25.81</v>
      </c>
      <c r="Z320" s="8">
        <v>0</v>
      </c>
      <c r="AA320" s="8">
        <v>0.05</v>
      </c>
      <c r="AB320" s="8">
        <v>-0.85</v>
      </c>
      <c r="AC320" s="41">
        <v>-0.01</v>
      </c>
      <c r="AD320" s="41">
        <v>-7.0000000000000007E-2</v>
      </c>
      <c r="AE320" s="41">
        <v>0.08</v>
      </c>
      <c r="AF320" s="41">
        <v>0.04</v>
      </c>
      <c r="AG320" s="40">
        <v>128.51</v>
      </c>
      <c r="AH320" s="40">
        <v>132.34</v>
      </c>
      <c r="AI320" s="40">
        <v>133.30000000000001</v>
      </c>
      <c r="AJ320" s="40">
        <v>139.6</v>
      </c>
      <c r="AK320" s="40">
        <v>134.33000000000001</v>
      </c>
      <c r="AL320" s="38"/>
    </row>
    <row r="321" spans="1:38">
      <c r="A321" s="4">
        <v>310</v>
      </c>
      <c r="B321" s="4" t="s">
        <v>140</v>
      </c>
      <c r="C321" s="8" t="s">
        <v>88</v>
      </c>
      <c r="D321" s="4">
        <v>220064</v>
      </c>
      <c r="E321" s="4" t="s">
        <v>135</v>
      </c>
      <c r="F321" s="4">
        <v>170855</v>
      </c>
      <c r="G321" s="4">
        <v>2</v>
      </c>
      <c r="H321" s="8">
        <v>19.2</v>
      </c>
      <c r="I321" s="8">
        <v>17.5</v>
      </c>
      <c r="J321" s="8">
        <v>3.3</v>
      </c>
      <c r="K321" s="8">
        <v>99.6</v>
      </c>
      <c r="L321" s="4">
        <v>1</v>
      </c>
      <c r="M321" s="8">
        <v>3.2</v>
      </c>
      <c r="N321" s="8">
        <v>4.46</v>
      </c>
      <c r="O321" s="8">
        <v>3.72</v>
      </c>
      <c r="P321" s="8">
        <v>0.45</v>
      </c>
      <c r="Q321" s="8">
        <v>1.18</v>
      </c>
      <c r="R321" s="8">
        <v>2.21</v>
      </c>
      <c r="S321" s="8">
        <v>-0.61</v>
      </c>
      <c r="T321" s="8">
        <v>25.92</v>
      </c>
      <c r="U321" s="8">
        <v>14.93</v>
      </c>
      <c r="V321" s="8">
        <v>-1.42</v>
      </c>
      <c r="W321" s="8">
        <v>12.82</v>
      </c>
      <c r="X321" s="8">
        <v>-0.02</v>
      </c>
      <c r="Y321" s="8">
        <v>10.210000000000001</v>
      </c>
      <c r="Z321" s="8">
        <v>0.08</v>
      </c>
      <c r="AA321" s="8">
        <v>-0.23</v>
      </c>
      <c r="AB321" s="8">
        <v>-0.47</v>
      </c>
      <c r="AC321" s="41">
        <v>0.01</v>
      </c>
      <c r="AD321" s="41">
        <v>7.0000000000000007E-2</v>
      </c>
      <c r="AE321" s="41">
        <v>0.04</v>
      </c>
      <c r="AF321" s="41">
        <v>0.12</v>
      </c>
      <c r="AG321" s="40">
        <v>128.38999999999999</v>
      </c>
      <c r="AH321" s="40">
        <v>133.94</v>
      </c>
      <c r="AI321" s="40">
        <v>134.47</v>
      </c>
      <c r="AJ321" s="40">
        <v>140.68</v>
      </c>
      <c r="AK321" s="40">
        <v>140.18</v>
      </c>
      <c r="AL321" s="38"/>
    </row>
    <row r="322" spans="1:38">
      <c r="A322" s="4">
        <v>311</v>
      </c>
      <c r="B322" s="4" t="s">
        <v>140</v>
      </c>
      <c r="C322" s="8" t="s">
        <v>87</v>
      </c>
      <c r="D322" s="4">
        <v>222226</v>
      </c>
      <c r="E322" s="4">
        <v>201114</v>
      </c>
      <c r="F322" s="4">
        <v>171853</v>
      </c>
      <c r="G322" s="4">
        <v>1</v>
      </c>
      <c r="H322" s="8">
        <v>16.3</v>
      </c>
      <c r="I322" s="8">
        <v>19.2</v>
      </c>
      <c r="J322" s="8">
        <v>3.1</v>
      </c>
      <c r="K322" s="8">
        <v>99.8</v>
      </c>
      <c r="L322" s="4">
        <v>2</v>
      </c>
      <c r="M322" s="8">
        <v>5.77</v>
      </c>
      <c r="N322" s="8">
        <v>7.06</v>
      </c>
      <c r="O322" s="8">
        <v>8.2100000000000009</v>
      </c>
      <c r="P322" s="8">
        <v>5.22</v>
      </c>
      <c r="Q322" s="8">
        <v>0.12</v>
      </c>
      <c r="R322" s="8">
        <v>0.22</v>
      </c>
      <c r="S322" s="8">
        <v>-1.77</v>
      </c>
      <c r="T322" s="8">
        <v>23.33</v>
      </c>
      <c r="U322" s="8">
        <v>17.77</v>
      </c>
      <c r="V322" s="8">
        <v>-0.06</v>
      </c>
      <c r="W322" s="8">
        <v>10.25</v>
      </c>
      <c r="X322" s="8">
        <v>-0.46</v>
      </c>
      <c r="Y322" s="8">
        <v>130.96</v>
      </c>
      <c r="Z322" s="8">
        <v>0.37</v>
      </c>
      <c r="AA322" s="8">
        <v>1.18</v>
      </c>
      <c r="AB322" s="8">
        <v>-0.99</v>
      </c>
      <c r="AC322" s="41">
        <v>-0.03</v>
      </c>
      <c r="AD322" s="41">
        <v>0.1</v>
      </c>
      <c r="AE322" s="41">
        <v>-0.02</v>
      </c>
      <c r="AF322" s="41">
        <v>0.01</v>
      </c>
      <c r="AG322" s="40">
        <v>132.21</v>
      </c>
      <c r="AH322" s="40">
        <v>137.96</v>
      </c>
      <c r="AI322" s="40">
        <v>125.96</v>
      </c>
      <c r="AJ322" s="40">
        <v>146.76</v>
      </c>
      <c r="AK322" s="40">
        <v>141.05000000000001</v>
      </c>
      <c r="AL322" s="38"/>
    </row>
    <row r="323" spans="1:38">
      <c r="A323" s="4">
        <v>312</v>
      </c>
      <c r="B323" s="4" t="s">
        <v>140</v>
      </c>
      <c r="C323" s="8" t="s">
        <v>88</v>
      </c>
      <c r="D323" s="4">
        <v>220382</v>
      </c>
      <c r="E323" s="4">
        <v>201114</v>
      </c>
      <c r="F323" s="4">
        <v>184463</v>
      </c>
      <c r="G323" s="4">
        <v>2</v>
      </c>
      <c r="H323" s="8">
        <v>19</v>
      </c>
      <c r="I323" s="8">
        <v>17.100000000000001</v>
      </c>
      <c r="J323" s="8">
        <v>3.3</v>
      </c>
      <c r="K323" s="8">
        <v>99.4</v>
      </c>
      <c r="L323" s="4">
        <v>1</v>
      </c>
      <c r="M323" s="8">
        <v>4.7300000000000004</v>
      </c>
      <c r="N323" s="8">
        <v>5.76</v>
      </c>
      <c r="O323" s="8">
        <v>8.24</v>
      </c>
      <c r="P323" s="8">
        <v>7.88</v>
      </c>
      <c r="Q323" s="8">
        <v>-0.13</v>
      </c>
      <c r="R323" s="8">
        <v>0.41</v>
      </c>
      <c r="S323" s="8">
        <v>-0.54</v>
      </c>
      <c r="T323" s="8">
        <v>17.5</v>
      </c>
      <c r="U323" s="8">
        <v>15.72</v>
      </c>
      <c r="V323" s="8">
        <v>-2.5499999999999998</v>
      </c>
      <c r="W323" s="8">
        <v>12.46</v>
      </c>
      <c r="X323" s="8">
        <v>-0.16</v>
      </c>
      <c r="Y323" s="8">
        <v>45.53</v>
      </c>
      <c r="Z323" s="8">
        <v>0.39</v>
      </c>
      <c r="AA323" s="8">
        <v>0.72</v>
      </c>
      <c r="AB323" s="8">
        <v>-1.03</v>
      </c>
      <c r="AC323" s="41">
        <v>0</v>
      </c>
      <c r="AD323" s="41">
        <v>0.28000000000000003</v>
      </c>
      <c r="AE323" s="41">
        <v>-0.02</v>
      </c>
      <c r="AF323" s="41">
        <v>0.15</v>
      </c>
      <c r="AG323" s="40">
        <v>126.84</v>
      </c>
      <c r="AH323" s="40">
        <v>132.21</v>
      </c>
      <c r="AI323" s="40">
        <v>128.94</v>
      </c>
      <c r="AJ323" s="40">
        <v>139.38</v>
      </c>
      <c r="AK323" s="40">
        <v>135.68</v>
      </c>
      <c r="AL323" s="38"/>
    </row>
    <row r="324" spans="1:38">
      <c r="A324" s="4">
        <v>313</v>
      </c>
      <c r="B324" s="4" t="s">
        <v>140</v>
      </c>
      <c r="C324" s="8" t="s">
        <v>88</v>
      </c>
      <c r="D324" s="4">
        <v>220849</v>
      </c>
      <c r="E324" s="4" t="s">
        <v>135</v>
      </c>
      <c r="F324" s="4">
        <v>173004</v>
      </c>
      <c r="G324" s="4">
        <v>2</v>
      </c>
      <c r="H324" s="8">
        <v>19.2</v>
      </c>
      <c r="I324" s="8">
        <v>14.6</v>
      </c>
      <c r="J324" s="8">
        <v>2.8</v>
      </c>
      <c r="K324" s="8">
        <v>99.6</v>
      </c>
      <c r="L324" s="4">
        <v>1</v>
      </c>
      <c r="M324" s="8">
        <v>3.71</v>
      </c>
      <c r="N324" s="8">
        <v>5.94</v>
      </c>
      <c r="O324" s="8">
        <v>7.68</v>
      </c>
      <c r="P324" s="8">
        <v>5.66</v>
      </c>
      <c r="Q324" s="8">
        <v>0.2</v>
      </c>
      <c r="R324" s="8">
        <v>-0.01</v>
      </c>
      <c r="S324" s="8">
        <v>-0.96</v>
      </c>
      <c r="T324" s="8">
        <v>21.39</v>
      </c>
      <c r="U324" s="8">
        <v>10.75</v>
      </c>
      <c r="V324" s="8">
        <v>-2.06</v>
      </c>
      <c r="W324" s="8">
        <v>9.83</v>
      </c>
      <c r="X324" s="8">
        <v>0.01</v>
      </c>
      <c r="Y324" s="8">
        <v>4.08</v>
      </c>
      <c r="Z324" s="8">
        <v>0.28999999999999998</v>
      </c>
      <c r="AA324" s="8">
        <v>0.47</v>
      </c>
      <c r="AB324" s="8">
        <v>-0.96</v>
      </c>
      <c r="AC324" s="41">
        <v>-0.02</v>
      </c>
      <c r="AD324" s="41">
        <v>0.01</v>
      </c>
      <c r="AE324" s="41">
        <v>0.06</v>
      </c>
      <c r="AF324" s="41">
        <v>7.0000000000000007E-2</v>
      </c>
      <c r="AG324" s="40">
        <v>125.32</v>
      </c>
      <c r="AH324" s="40">
        <v>129.71</v>
      </c>
      <c r="AI324" s="40">
        <v>129.88</v>
      </c>
      <c r="AJ324" s="40">
        <v>134.35</v>
      </c>
      <c r="AK324" s="40">
        <v>134.51</v>
      </c>
      <c r="AL324" s="38"/>
    </row>
    <row r="325" spans="1:38">
      <c r="A325" s="4">
        <v>314</v>
      </c>
      <c r="B325" s="4" t="s">
        <v>140</v>
      </c>
      <c r="C325" s="8" t="s">
        <v>88</v>
      </c>
      <c r="D325" s="4">
        <v>222654</v>
      </c>
      <c r="E325" s="4">
        <v>200036</v>
      </c>
      <c r="F325" s="4">
        <v>207095</v>
      </c>
      <c r="G325" s="4">
        <v>2</v>
      </c>
      <c r="H325" s="8">
        <v>18.100000000000001</v>
      </c>
      <c r="I325" s="8">
        <v>15.9</v>
      </c>
      <c r="J325" s="8">
        <v>2.9</v>
      </c>
      <c r="K325" s="8">
        <v>99.4</v>
      </c>
      <c r="L325" s="4">
        <v>1</v>
      </c>
      <c r="M325" s="8">
        <v>2.76</v>
      </c>
      <c r="N325" s="8">
        <v>3.81</v>
      </c>
      <c r="O325" s="8">
        <v>5.53</v>
      </c>
      <c r="P325" s="8">
        <v>5.08</v>
      </c>
      <c r="Q325" s="8">
        <v>-0.56999999999999995</v>
      </c>
      <c r="R325" s="8">
        <v>0.75</v>
      </c>
      <c r="S325" s="8">
        <v>-1.44</v>
      </c>
      <c r="T325" s="8">
        <v>15.77</v>
      </c>
      <c r="U325" s="8">
        <v>15.23</v>
      </c>
      <c r="V325" s="8">
        <v>-1.43</v>
      </c>
      <c r="W325" s="8">
        <v>12.29</v>
      </c>
      <c r="X325" s="8">
        <v>-0.46</v>
      </c>
      <c r="Y325" s="8">
        <v>37.03</v>
      </c>
      <c r="Z325" s="8">
        <v>-0.3</v>
      </c>
      <c r="AA325" s="8">
        <v>2.38</v>
      </c>
      <c r="AB325" s="8">
        <v>-0.74</v>
      </c>
      <c r="AC325" s="41">
        <v>-0.04</v>
      </c>
      <c r="AD325" s="41">
        <v>-0.04</v>
      </c>
      <c r="AE325" s="41">
        <v>0.04</v>
      </c>
      <c r="AF325" s="41">
        <v>-0.01</v>
      </c>
      <c r="AG325" s="40">
        <v>126.86</v>
      </c>
      <c r="AH325" s="40">
        <v>130.01</v>
      </c>
      <c r="AI325" s="40">
        <v>130.74</v>
      </c>
      <c r="AJ325" s="40">
        <v>136.74</v>
      </c>
      <c r="AK325" s="40">
        <v>134.93</v>
      </c>
      <c r="AL325" s="38"/>
    </row>
    <row r="326" spans="1:38" ht="16" thickBot="1">
      <c r="A326" s="4">
        <v>315</v>
      </c>
      <c r="B326" s="4" t="s">
        <v>140</v>
      </c>
      <c r="C326" s="8" t="s">
        <v>88</v>
      </c>
      <c r="D326" s="4">
        <v>221491</v>
      </c>
      <c r="E326" s="4">
        <v>200664</v>
      </c>
      <c r="F326" s="4">
        <v>170391</v>
      </c>
      <c r="G326" s="4">
        <v>2</v>
      </c>
      <c r="H326" s="8">
        <v>18.5</v>
      </c>
      <c r="I326" s="8">
        <v>18.100000000000001</v>
      </c>
      <c r="J326" s="8">
        <v>3.4</v>
      </c>
      <c r="K326" s="8">
        <v>99.6</v>
      </c>
      <c r="L326" s="4">
        <v>1</v>
      </c>
      <c r="M326" s="8">
        <v>5.13</v>
      </c>
      <c r="N326" s="8">
        <v>5.36</v>
      </c>
      <c r="O326" s="8">
        <v>6.24</v>
      </c>
      <c r="P326" s="8">
        <v>3.83</v>
      </c>
      <c r="Q326" s="8">
        <v>-0.16</v>
      </c>
      <c r="R326" s="8">
        <v>-0.42</v>
      </c>
      <c r="S326" s="8">
        <v>-0.96</v>
      </c>
      <c r="T326" s="8">
        <v>24.19</v>
      </c>
      <c r="U326" s="8">
        <v>19.399999999999999</v>
      </c>
      <c r="V326" s="8">
        <v>-1.1000000000000001</v>
      </c>
      <c r="W326" s="8">
        <v>9.0500000000000007</v>
      </c>
      <c r="X326" s="8">
        <v>0.13</v>
      </c>
      <c r="Y326" s="8">
        <v>-11.3</v>
      </c>
      <c r="Z326" s="8">
        <v>0.64</v>
      </c>
      <c r="AA326" s="8">
        <v>0.91</v>
      </c>
      <c r="AB326" s="8">
        <v>-0.37</v>
      </c>
      <c r="AC326" s="41">
        <v>-0.05</v>
      </c>
      <c r="AD326" s="41">
        <v>0</v>
      </c>
      <c r="AE326" s="41">
        <v>0.03</v>
      </c>
      <c r="AF326" s="41">
        <v>-0.02</v>
      </c>
      <c r="AG326" s="40">
        <v>123.76</v>
      </c>
      <c r="AH326" s="40">
        <v>126.79</v>
      </c>
      <c r="AI326" s="40">
        <v>129.65</v>
      </c>
      <c r="AJ326" s="40">
        <v>131.91</v>
      </c>
      <c r="AK326" s="40">
        <v>133.9</v>
      </c>
      <c r="AL326" s="38"/>
    </row>
    <row r="327" spans="1:38" ht="16" thickBot="1">
      <c r="A327" s="67">
        <v>316</v>
      </c>
      <c r="B327" s="68" t="s">
        <v>140</v>
      </c>
      <c r="C327" s="69" t="s">
        <v>87</v>
      </c>
      <c r="D327" s="68">
        <v>221179</v>
      </c>
      <c r="E327" s="68">
        <v>200204</v>
      </c>
      <c r="F327" s="68">
        <v>173659</v>
      </c>
      <c r="G327" s="68">
        <v>2</v>
      </c>
      <c r="H327" s="69">
        <v>18.100000000000001</v>
      </c>
      <c r="I327" s="69">
        <v>18.100000000000001</v>
      </c>
      <c r="J327" s="69">
        <v>3.3</v>
      </c>
      <c r="K327" s="69">
        <v>99.5</v>
      </c>
      <c r="L327" s="68"/>
      <c r="M327" s="69">
        <v>5.82</v>
      </c>
      <c r="N327" s="69">
        <v>9.15</v>
      </c>
      <c r="O327" s="69">
        <v>12.31</v>
      </c>
      <c r="P327" s="69">
        <v>12.25</v>
      </c>
      <c r="Q327" s="69">
        <v>-0.35</v>
      </c>
      <c r="R327" s="69">
        <v>0.66</v>
      </c>
      <c r="S327" s="69">
        <v>-1.06</v>
      </c>
      <c r="T327" s="69">
        <v>15.73</v>
      </c>
      <c r="U327" s="69">
        <v>14.55</v>
      </c>
      <c r="V327" s="69">
        <v>-2.13</v>
      </c>
      <c r="W327" s="69">
        <v>13.23</v>
      </c>
      <c r="X327" s="69">
        <v>-0.71</v>
      </c>
      <c r="Y327" s="69">
        <v>9.33</v>
      </c>
      <c r="Z327" s="69">
        <v>0.18</v>
      </c>
      <c r="AA327" s="69">
        <v>2.16</v>
      </c>
      <c r="AB327" s="69">
        <v>-1.4</v>
      </c>
      <c r="AC327" s="70">
        <v>-0.02</v>
      </c>
      <c r="AD327" s="70">
        <v>0.13</v>
      </c>
      <c r="AE327" s="70">
        <v>0.02</v>
      </c>
      <c r="AF327" s="70">
        <v>0.09</v>
      </c>
      <c r="AG327" s="71">
        <v>136.29</v>
      </c>
      <c r="AH327" s="71">
        <v>140.66999999999999</v>
      </c>
      <c r="AI327" s="71">
        <v>141.94</v>
      </c>
      <c r="AJ327" s="71">
        <v>146.99</v>
      </c>
      <c r="AK327" s="71">
        <v>148.53</v>
      </c>
      <c r="AL327" s="72"/>
    </row>
    <row r="328" spans="1:38">
      <c r="A328" s="4">
        <v>317</v>
      </c>
      <c r="B328" s="4" t="s">
        <v>140</v>
      </c>
      <c r="C328" s="8" t="s">
        <v>87</v>
      </c>
      <c r="D328" s="4">
        <v>221527</v>
      </c>
      <c r="E328" s="4">
        <v>202430</v>
      </c>
      <c r="F328" s="4">
        <v>160670</v>
      </c>
      <c r="G328" s="4">
        <v>2</v>
      </c>
      <c r="H328" s="8">
        <v>18.5</v>
      </c>
      <c r="I328" s="8">
        <v>17.2</v>
      </c>
      <c r="J328" s="8">
        <v>3.2</v>
      </c>
      <c r="K328" s="8">
        <v>99.3</v>
      </c>
      <c r="L328" s="4">
        <v>1</v>
      </c>
      <c r="M328" s="8">
        <v>4.67</v>
      </c>
      <c r="N328" s="8">
        <v>7.14</v>
      </c>
      <c r="O328" s="8">
        <v>9.16</v>
      </c>
      <c r="P328" s="8">
        <v>7.08</v>
      </c>
      <c r="Q328" s="8">
        <v>-0.28999999999999998</v>
      </c>
      <c r="R328" s="8">
        <v>-0.06</v>
      </c>
      <c r="S328" s="8">
        <v>-0.41</v>
      </c>
      <c r="T328" s="8">
        <v>26.56</v>
      </c>
      <c r="U328" s="8">
        <v>20.52</v>
      </c>
      <c r="V328" s="8">
        <v>-0.67</v>
      </c>
      <c r="W328" s="8">
        <v>9.25</v>
      </c>
      <c r="X328" s="8">
        <v>-0.67</v>
      </c>
      <c r="Y328" s="8">
        <v>25.55</v>
      </c>
      <c r="Z328" s="8">
        <v>0.08</v>
      </c>
      <c r="AA328" s="8">
        <v>1.17</v>
      </c>
      <c r="AB328" s="8">
        <v>-0.16</v>
      </c>
      <c r="AC328" s="41">
        <v>0.01</v>
      </c>
      <c r="AD328" s="41">
        <v>-0.04</v>
      </c>
      <c r="AE328" s="41">
        <v>0.02</v>
      </c>
      <c r="AF328" s="41">
        <v>0.01</v>
      </c>
      <c r="AG328" s="40">
        <v>134.88</v>
      </c>
      <c r="AH328" s="40">
        <v>140.91999999999999</v>
      </c>
      <c r="AI328" s="40">
        <v>139.81</v>
      </c>
      <c r="AJ328" s="40">
        <v>149.91</v>
      </c>
      <c r="AK328" s="40">
        <v>139.68</v>
      </c>
      <c r="AL328" s="38"/>
    </row>
    <row r="329" spans="1:38">
      <c r="A329" s="4">
        <v>318</v>
      </c>
      <c r="B329" s="4" t="s">
        <v>140</v>
      </c>
      <c r="C329" s="8" t="s">
        <v>88</v>
      </c>
      <c r="D329" s="4">
        <v>220554</v>
      </c>
      <c r="E329" s="4">
        <v>200747</v>
      </c>
      <c r="F329" s="4">
        <v>162657</v>
      </c>
      <c r="G329" s="4">
        <v>2</v>
      </c>
      <c r="H329" s="8">
        <v>18</v>
      </c>
      <c r="I329" s="8">
        <v>16</v>
      </c>
      <c r="J329" s="8">
        <v>2.9</v>
      </c>
      <c r="K329" s="8">
        <v>99.5</v>
      </c>
      <c r="L329" s="4">
        <v>1</v>
      </c>
      <c r="M329" s="8">
        <v>2.61</v>
      </c>
      <c r="N329" s="8">
        <v>4.58</v>
      </c>
      <c r="O329" s="8">
        <v>5.15</v>
      </c>
      <c r="P329" s="8">
        <v>4.58</v>
      </c>
      <c r="Q329" s="8">
        <v>0.59</v>
      </c>
      <c r="R329" s="8">
        <v>0.96</v>
      </c>
      <c r="S329" s="8">
        <v>-1.33</v>
      </c>
      <c r="T329" s="8">
        <v>10.94</v>
      </c>
      <c r="U329" s="8">
        <v>15.06</v>
      </c>
      <c r="V329" s="8">
        <v>-1.7</v>
      </c>
      <c r="W329" s="8">
        <v>8.32</v>
      </c>
      <c r="X329" s="8">
        <v>-0.08</v>
      </c>
      <c r="Y329" s="8">
        <v>35.049999999999997</v>
      </c>
      <c r="Z329" s="8">
        <v>-0.19</v>
      </c>
      <c r="AA329" s="8">
        <v>-0.12</v>
      </c>
      <c r="AB329" s="8">
        <v>-0.49</v>
      </c>
      <c r="AC329" s="41">
        <v>7.0000000000000007E-2</v>
      </c>
      <c r="AD329" s="41">
        <v>-0.03</v>
      </c>
      <c r="AE329" s="41">
        <v>0.05</v>
      </c>
      <c r="AF329" s="41">
        <v>0.13</v>
      </c>
      <c r="AG329" s="40">
        <v>128.62</v>
      </c>
      <c r="AH329" s="40">
        <v>137.80000000000001</v>
      </c>
      <c r="AI329" s="40">
        <v>136.41999999999999</v>
      </c>
      <c r="AJ329" s="40">
        <v>146.72</v>
      </c>
      <c r="AK329" s="40">
        <v>146.12</v>
      </c>
      <c r="AL329" s="38"/>
    </row>
    <row r="330" spans="1:38">
      <c r="A330" s="4">
        <v>319</v>
      </c>
      <c r="B330" s="4" t="s">
        <v>140</v>
      </c>
      <c r="C330" s="8" t="s">
        <v>88</v>
      </c>
      <c r="D330" s="4">
        <v>221317</v>
      </c>
      <c r="E330" s="4">
        <v>201314</v>
      </c>
      <c r="F330" s="4">
        <v>205212</v>
      </c>
      <c r="G330" s="4">
        <v>2</v>
      </c>
      <c r="H330" s="8">
        <v>18.2</v>
      </c>
      <c r="I330" s="8">
        <v>16.8</v>
      </c>
      <c r="J330" s="8">
        <v>3.1</v>
      </c>
      <c r="K330" s="8">
        <v>99.4</v>
      </c>
      <c r="L330" s="4">
        <v>1</v>
      </c>
      <c r="M330" s="8">
        <v>1.91</v>
      </c>
      <c r="N330" s="8">
        <v>3.45</v>
      </c>
      <c r="O330" s="8">
        <v>5.43</v>
      </c>
      <c r="P330" s="8">
        <v>3.68</v>
      </c>
      <c r="Q330" s="8">
        <v>0.14000000000000001</v>
      </c>
      <c r="R330" s="8">
        <v>1.76</v>
      </c>
      <c r="S330" s="8">
        <v>-0.68</v>
      </c>
      <c r="T330" s="8">
        <v>18.97</v>
      </c>
      <c r="U330" s="8">
        <v>13.46</v>
      </c>
      <c r="V330" s="8">
        <v>-0.73</v>
      </c>
      <c r="W330" s="8">
        <v>12.06</v>
      </c>
      <c r="X330" s="8">
        <v>-0.56000000000000005</v>
      </c>
      <c r="Y330" s="8">
        <v>5.58</v>
      </c>
      <c r="Z330" s="8">
        <v>-0.02</v>
      </c>
      <c r="AA330" s="8">
        <v>1.2</v>
      </c>
      <c r="AB330" s="8">
        <v>-0.79</v>
      </c>
      <c r="AC330" s="41">
        <v>0.03</v>
      </c>
      <c r="AD330" s="41">
        <v>0.04</v>
      </c>
      <c r="AE330" s="41">
        <v>0.05</v>
      </c>
      <c r="AF330" s="41">
        <v>0.14000000000000001</v>
      </c>
      <c r="AG330" s="40">
        <v>131.91</v>
      </c>
      <c r="AH330" s="40">
        <v>137.79</v>
      </c>
      <c r="AI330" s="40">
        <v>140.21</v>
      </c>
      <c r="AJ330" s="40">
        <v>145.85</v>
      </c>
      <c r="AK330" s="40">
        <v>144.04</v>
      </c>
      <c r="AL330" s="38"/>
    </row>
    <row r="331" spans="1:38">
      <c r="A331" s="4">
        <v>320</v>
      </c>
      <c r="B331" s="4" t="s">
        <v>140</v>
      </c>
      <c r="C331" s="8" t="s">
        <v>88</v>
      </c>
      <c r="D331" s="4">
        <v>223040</v>
      </c>
      <c r="E331" s="4">
        <v>200664</v>
      </c>
      <c r="F331" s="4">
        <v>200998</v>
      </c>
      <c r="G331" s="4">
        <v>1</v>
      </c>
      <c r="H331" s="8">
        <v>17.3</v>
      </c>
      <c r="I331" s="8">
        <v>15.3</v>
      </c>
      <c r="J331" s="8">
        <v>2.7</v>
      </c>
      <c r="K331" s="8">
        <v>99.4</v>
      </c>
      <c r="L331" s="4">
        <v>1</v>
      </c>
      <c r="M331" s="8">
        <v>2.72</v>
      </c>
      <c r="N331" s="8">
        <v>4.43</v>
      </c>
      <c r="O331" s="8">
        <v>6.67</v>
      </c>
      <c r="P331" s="8">
        <v>5.32</v>
      </c>
      <c r="Q331" s="8">
        <v>0.13</v>
      </c>
      <c r="R331" s="8">
        <v>1.41</v>
      </c>
      <c r="S331" s="8">
        <v>-1.2</v>
      </c>
      <c r="T331" s="8">
        <v>18.41</v>
      </c>
      <c r="U331" s="8">
        <v>13.37</v>
      </c>
      <c r="V331" s="8">
        <v>-1.4</v>
      </c>
      <c r="W331" s="8">
        <v>11.68</v>
      </c>
      <c r="X331" s="8">
        <v>-0.06</v>
      </c>
      <c r="Y331" s="8">
        <v>11.88</v>
      </c>
      <c r="Z331" s="8">
        <v>0.43</v>
      </c>
      <c r="AA331" s="8">
        <v>1.35</v>
      </c>
      <c r="AB331" s="8">
        <v>-0.73</v>
      </c>
      <c r="AC331" s="41">
        <v>-0.01</v>
      </c>
      <c r="AD331" s="41">
        <v>-0.13</v>
      </c>
      <c r="AE331" s="41">
        <v>7.0000000000000007E-2</v>
      </c>
      <c r="AF331" s="41">
        <v>-0.01</v>
      </c>
      <c r="AG331" s="40">
        <v>124.11</v>
      </c>
      <c r="AH331" s="40">
        <v>129.21</v>
      </c>
      <c r="AI331" s="40">
        <v>128.66999999999999</v>
      </c>
      <c r="AJ331" s="40">
        <v>135.4</v>
      </c>
      <c r="AK331" s="40">
        <v>133.44999999999999</v>
      </c>
      <c r="AL331" s="38"/>
    </row>
    <row r="332" spans="1:38">
      <c r="A332" s="4">
        <v>321</v>
      </c>
      <c r="B332" s="4" t="s">
        <v>140</v>
      </c>
      <c r="C332" s="8" t="s">
        <v>88</v>
      </c>
      <c r="D332" s="4">
        <v>220799</v>
      </c>
      <c r="E332" s="4" t="s">
        <v>134</v>
      </c>
      <c r="F332" s="4">
        <v>166219</v>
      </c>
      <c r="G332" s="4">
        <v>2</v>
      </c>
      <c r="H332" s="8">
        <v>18</v>
      </c>
      <c r="I332" s="8">
        <v>16.100000000000001</v>
      </c>
      <c r="J332" s="8">
        <v>2.9</v>
      </c>
      <c r="K332" s="8">
        <v>99.8</v>
      </c>
      <c r="L332" s="4">
        <v>1</v>
      </c>
      <c r="M332" s="8">
        <v>5.9</v>
      </c>
      <c r="N332" s="8">
        <v>5.63</v>
      </c>
      <c r="O332" s="8">
        <v>6.12</v>
      </c>
      <c r="P332" s="8">
        <v>6.58</v>
      </c>
      <c r="Q332" s="8">
        <v>0.3</v>
      </c>
      <c r="R332" s="8">
        <v>1.1100000000000001</v>
      </c>
      <c r="S332" s="8">
        <v>-0.96</v>
      </c>
      <c r="T332" s="8">
        <v>17.45</v>
      </c>
      <c r="U332" s="8">
        <v>19.52</v>
      </c>
      <c r="V332" s="8">
        <v>-0.99</v>
      </c>
      <c r="W332" s="8">
        <v>10.95</v>
      </c>
      <c r="X332" s="8">
        <v>-0.36</v>
      </c>
      <c r="Y332" s="8">
        <v>-14.57</v>
      </c>
      <c r="Z332" s="8">
        <v>0.01</v>
      </c>
      <c r="AA332" s="8">
        <v>1.33</v>
      </c>
      <c r="AB332" s="8">
        <v>-0.87</v>
      </c>
      <c r="AC332" s="41">
        <v>0.02</v>
      </c>
      <c r="AD332" s="41">
        <v>0.04</v>
      </c>
      <c r="AE332" s="41">
        <v>0.03</v>
      </c>
      <c r="AF332" s="41">
        <v>0.08</v>
      </c>
      <c r="AG332" s="40">
        <v>134.15</v>
      </c>
      <c r="AH332" s="40">
        <v>141.38</v>
      </c>
      <c r="AI332" s="40">
        <v>144.85</v>
      </c>
      <c r="AJ332" s="40">
        <v>150.97</v>
      </c>
      <c r="AK332" s="40">
        <v>153.34</v>
      </c>
      <c r="AL332" s="38"/>
    </row>
    <row r="333" spans="1:38">
      <c r="A333" s="4">
        <v>322</v>
      </c>
      <c r="B333" s="4" t="s">
        <v>140</v>
      </c>
      <c r="C333" s="8" t="s">
        <v>88</v>
      </c>
      <c r="D333" s="4">
        <v>223392</v>
      </c>
      <c r="E333" s="4">
        <v>200179</v>
      </c>
      <c r="F333" s="4">
        <v>207410</v>
      </c>
      <c r="G333" s="4">
        <v>2</v>
      </c>
      <c r="H333" s="8">
        <v>18.100000000000001</v>
      </c>
      <c r="I333" s="8">
        <v>18.399999999999999</v>
      </c>
      <c r="J333" s="8">
        <v>3.3</v>
      </c>
      <c r="K333" s="8">
        <v>99.6</v>
      </c>
      <c r="L333" s="4">
        <v>1</v>
      </c>
      <c r="M333" s="8">
        <v>3.48</v>
      </c>
      <c r="N333" s="8">
        <v>5.53</v>
      </c>
      <c r="O333" s="8">
        <v>6.56</v>
      </c>
      <c r="P333" s="8">
        <v>4.13</v>
      </c>
      <c r="Q333" s="8">
        <v>-0.5</v>
      </c>
      <c r="R333" s="8">
        <v>-0.11</v>
      </c>
      <c r="S333" s="8">
        <v>-1.6</v>
      </c>
      <c r="T333" s="8">
        <v>17.89</v>
      </c>
      <c r="U333" s="8">
        <v>11.52</v>
      </c>
      <c r="V333" s="8">
        <v>-0.7</v>
      </c>
      <c r="W333" s="8">
        <v>6.94</v>
      </c>
      <c r="X333" s="8">
        <v>-0.28999999999999998</v>
      </c>
      <c r="Y333" s="8">
        <v>0.45</v>
      </c>
      <c r="Z333" s="8">
        <v>0.01</v>
      </c>
      <c r="AA333" s="8">
        <v>1.38</v>
      </c>
      <c r="AB333" s="8">
        <v>-0.87</v>
      </c>
      <c r="AC333" s="41">
        <v>0.01</v>
      </c>
      <c r="AD333" s="41">
        <v>0.03</v>
      </c>
      <c r="AE333" s="41">
        <v>0.05</v>
      </c>
      <c r="AF333" s="41">
        <v>0.12</v>
      </c>
      <c r="AG333" s="40">
        <v>131.01</v>
      </c>
      <c r="AH333" s="40">
        <v>135.72999999999999</v>
      </c>
      <c r="AI333" s="40">
        <v>140.94</v>
      </c>
      <c r="AJ333" s="40">
        <v>141.38999999999999</v>
      </c>
      <c r="AK333" s="40">
        <v>147.13999999999999</v>
      </c>
      <c r="AL333" s="38"/>
    </row>
    <row r="334" spans="1:38">
      <c r="A334" s="4">
        <v>323</v>
      </c>
      <c r="B334" s="4" t="s">
        <v>140</v>
      </c>
      <c r="C334" s="8" t="s">
        <v>87</v>
      </c>
      <c r="D334" s="4">
        <v>221900</v>
      </c>
      <c r="E334" s="4">
        <v>201114</v>
      </c>
      <c r="F334" s="4">
        <v>202425</v>
      </c>
      <c r="G334" s="4">
        <v>2</v>
      </c>
      <c r="H334" s="8">
        <v>16.100000000000001</v>
      </c>
      <c r="I334" s="8">
        <v>18.3</v>
      </c>
      <c r="J334" s="8">
        <v>3</v>
      </c>
      <c r="K334" s="8">
        <v>99.6</v>
      </c>
      <c r="L334" s="4">
        <v>2</v>
      </c>
      <c r="M334" s="8">
        <v>2.68</v>
      </c>
      <c r="N334" s="8">
        <v>5.22</v>
      </c>
      <c r="O334" s="8">
        <v>7.89</v>
      </c>
      <c r="P334" s="8">
        <v>6</v>
      </c>
      <c r="Q334" s="8">
        <v>0.5</v>
      </c>
      <c r="R334" s="8">
        <v>0.12</v>
      </c>
      <c r="S334" s="8">
        <v>-2.86</v>
      </c>
      <c r="T334" s="8">
        <v>15.81</v>
      </c>
      <c r="U334" s="8">
        <v>12</v>
      </c>
      <c r="V334" s="8">
        <v>-0.9</v>
      </c>
      <c r="W334" s="8">
        <v>5.39</v>
      </c>
      <c r="X334" s="8">
        <v>-0.09</v>
      </c>
      <c r="Y334" s="8">
        <v>47.85</v>
      </c>
      <c r="Z334" s="8">
        <v>0.51</v>
      </c>
      <c r="AA334" s="8">
        <v>-0.61</v>
      </c>
      <c r="AB334" s="8">
        <v>7.0000000000000007E-2</v>
      </c>
      <c r="AC334" s="41">
        <v>0</v>
      </c>
      <c r="AD334" s="41">
        <v>0.14000000000000001</v>
      </c>
      <c r="AE334" s="41">
        <v>-0.05</v>
      </c>
      <c r="AF334" s="41">
        <v>0.02</v>
      </c>
      <c r="AG334" s="40">
        <v>119.71</v>
      </c>
      <c r="AH334" s="40">
        <v>128.75</v>
      </c>
      <c r="AI334" s="40">
        <v>125.61</v>
      </c>
      <c r="AJ334" s="40">
        <v>140.94999999999999</v>
      </c>
      <c r="AK334" s="40">
        <v>153.55000000000001</v>
      </c>
      <c r="AL334" s="38"/>
    </row>
    <row r="335" spans="1:38">
      <c r="A335" s="4">
        <v>324</v>
      </c>
      <c r="B335" s="4" t="s">
        <v>140</v>
      </c>
      <c r="C335" s="8" t="s">
        <v>87</v>
      </c>
      <c r="D335" s="4">
        <v>222076</v>
      </c>
      <c r="E335" s="4">
        <v>201114</v>
      </c>
      <c r="F335" s="4">
        <v>202425</v>
      </c>
      <c r="G335" s="4">
        <v>2</v>
      </c>
      <c r="H335" s="8">
        <v>17.600000000000001</v>
      </c>
      <c r="I335" s="8">
        <v>19.600000000000001</v>
      </c>
      <c r="J335" s="8">
        <v>3.4</v>
      </c>
      <c r="K335" s="8">
        <v>99.1</v>
      </c>
      <c r="L335" s="4">
        <v>1</v>
      </c>
      <c r="M335" s="8">
        <v>3.71</v>
      </c>
      <c r="N335" s="8">
        <v>4.9800000000000004</v>
      </c>
      <c r="O335" s="8">
        <v>6.27</v>
      </c>
      <c r="P335" s="8">
        <v>4.05</v>
      </c>
      <c r="Q335" s="8">
        <v>0.47</v>
      </c>
      <c r="R335" s="8">
        <v>0.22</v>
      </c>
      <c r="S335" s="8">
        <v>-1.99</v>
      </c>
      <c r="T335" s="8">
        <v>24.51</v>
      </c>
      <c r="U335" s="8">
        <v>21.8</v>
      </c>
      <c r="V335" s="8">
        <v>-0.17</v>
      </c>
      <c r="W335" s="8">
        <v>11.91</v>
      </c>
      <c r="X335" s="8">
        <v>-0.09</v>
      </c>
      <c r="Y335" s="8">
        <v>55.22</v>
      </c>
      <c r="Z335" s="8">
        <v>0.41</v>
      </c>
      <c r="AA335" s="8">
        <v>-0.39</v>
      </c>
      <c r="AB335" s="8">
        <v>-0.04</v>
      </c>
      <c r="AC335" s="41">
        <v>0.02</v>
      </c>
      <c r="AD335" s="41">
        <v>0.15</v>
      </c>
      <c r="AE335" s="41">
        <v>-0.02</v>
      </c>
      <c r="AF335" s="41">
        <v>0.09</v>
      </c>
      <c r="AG335" s="40">
        <v>128.68</v>
      </c>
      <c r="AH335" s="40">
        <v>137.99</v>
      </c>
      <c r="AI335" s="40">
        <v>135.35</v>
      </c>
      <c r="AJ335" s="40">
        <v>150.30000000000001</v>
      </c>
      <c r="AK335" s="40">
        <v>153.91999999999999</v>
      </c>
      <c r="AL335" s="38"/>
    </row>
    <row r="336" spans="1:38">
      <c r="A336" s="4">
        <v>325</v>
      </c>
      <c r="B336" s="4" t="s">
        <v>140</v>
      </c>
      <c r="C336" s="8" t="s">
        <v>88</v>
      </c>
      <c r="D336" s="4">
        <v>221126</v>
      </c>
      <c r="E336" s="4">
        <v>201314</v>
      </c>
      <c r="F336" s="4">
        <v>191712</v>
      </c>
      <c r="G336" s="4">
        <v>2</v>
      </c>
      <c r="H336" s="8">
        <v>17.399999999999999</v>
      </c>
      <c r="I336" s="8">
        <v>18.5</v>
      </c>
      <c r="J336" s="8">
        <v>3.2</v>
      </c>
      <c r="K336" s="8">
        <v>99.5</v>
      </c>
      <c r="L336" s="4">
        <v>1</v>
      </c>
      <c r="M336" s="8">
        <v>5.34</v>
      </c>
      <c r="N336" s="8">
        <v>7.45</v>
      </c>
      <c r="O336" s="8">
        <v>8.84</v>
      </c>
      <c r="P336" s="8">
        <v>8.0399999999999991</v>
      </c>
      <c r="Q336" s="8">
        <v>-0.52</v>
      </c>
      <c r="R336" s="8">
        <v>0.63</v>
      </c>
      <c r="S336" s="8">
        <v>-1.88</v>
      </c>
      <c r="T336" s="8">
        <v>16.13</v>
      </c>
      <c r="U336" s="8">
        <v>12.4</v>
      </c>
      <c r="V336" s="8">
        <v>-0.79</v>
      </c>
      <c r="W336" s="8">
        <v>10.78</v>
      </c>
      <c r="X336" s="8">
        <v>-0.27</v>
      </c>
      <c r="Y336" s="8">
        <v>20.79</v>
      </c>
      <c r="Z336" s="8">
        <v>0.03</v>
      </c>
      <c r="AA336" s="8">
        <v>2.46</v>
      </c>
      <c r="AB336" s="8">
        <v>-0.93</v>
      </c>
      <c r="AC336" s="41">
        <v>0.01</v>
      </c>
      <c r="AD336" s="41">
        <v>0.1</v>
      </c>
      <c r="AE336" s="41">
        <v>0.01</v>
      </c>
      <c r="AF336" s="41">
        <v>0.1</v>
      </c>
      <c r="AG336" s="40">
        <v>132.94999999999999</v>
      </c>
      <c r="AH336" s="40">
        <v>138.63999999999999</v>
      </c>
      <c r="AI336" s="40">
        <v>139.80000000000001</v>
      </c>
      <c r="AJ336" s="40">
        <v>144.49</v>
      </c>
      <c r="AK336" s="40">
        <v>150.15</v>
      </c>
      <c r="AL336" s="38"/>
    </row>
    <row r="337" spans="1:38">
      <c r="A337" s="4">
        <v>326</v>
      </c>
      <c r="B337" s="4" t="s">
        <v>140</v>
      </c>
      <c r="C337" s="8" t="s">
        <v>88</v>
      </c>
      <c r="D337" s="4">
        <v>222158</v>
      </c>
      <c r="E337" s="4">
        <v>202430</v>
      </c>
      <c r="F337" s="4">
        <v>182555</v>
      </c>
      <c r="G337" s="4">
        <v>2</v>
      </c>
      <c r="H337" s="8">
        <v>18.7</v>
      </c>
      <c r="I337" s="8">
        <v>18.2</v>
      </c>
      <c r="J337" s="8">
        <v>3.4</v>
      </c>
      <c r="K337" s="8">
        <v>99.1</v>
      </c>
      <c r="L337" s="4">
        <v>1</v>
      </c>
      <c r="M337" s="8">
        <v>3.77</v>
      </c>
      <c r="N337" s="8">
        <v>4.25</v>
      </c>
      <c r="O337" s="8">
        <v>5.48</v>
      </c>
      <c r="P337" s="8">
        <v>4.55</v>
      </c>
      <c r="Q337" s="8">
        <v>-0.54</v>
      </c>
      <c r="R337" s="8">
        <v>-0.06</v>
      </c>
      <c r="S337" s="8">
        <v>-0.76</v>
      </c>
      <c r="T337" s="8">
        <v>18.329999999999998</v>
      </c>
      <c r="U337" s="8">
        <v>15.44</v>
      </c>
      <c r="V337" s="8">
        <v>-0.87</v>
      </c>
      <c r="W337" s="8">
        <v>9.59</v>
      </c>
      <c r="X337" s="8">
        <v>-0.72</v>
      </c>
      <c r="Y337" s="8">
        <v>12.11</v>
      </c>
      <c r="Z337" s="8">
        <v>-0.19</v>
      </c>
      <c r="AA337" s="8">
        <v>1.59</v>
      </c>
      <c r="AB337" s="8">
        <v>-0.17</v>
      </c>
      <c r="AC337" s="41">
        <v>-0.03</v>
      </c>
      <c r="AD337" s="41">
        <v>-0.08</v>
      </c>
      <c r="AE337" s="41">
        <v>0.04</v>
      </c>
      <c r="AF337" s="41">
        <v>-0.04</v>
      </c>
      <c r="AG337" s="40">
        <v>127.62</v>
      </c>
      <c r="AH337" s="40">
        <v>130.87</v>
      </c>
      <c r="AI337" s="40">
        <v>134.56</v>
      </c>
      <c r="AJ337" s="40">
        <v>138.13</v>
      </c>
      <c r="AK337" s="40">
        <v>136.18</v>
      </c>
      <c r="AL337" s="38"/>
    </row>
    <row r="338" spans="1:38">
      <c r="A338" s="4">
        <v>327</v>
      </c>
      <c r="B338" s="4" t="s">
        <v>140</v>
      </c>
      <c r="C338" s="8" t="s">
        <v>87</v>
      </c>
      <c r="D338" s="4">
        <v>221252</v>
      </c>
      <c r="E338" s="4">
        <v>201114</v>
      </c>
      <c r="F338" s="4">
        <v>205703</v>
      </c>
      <c r="G338" s="4">
        <v>2</v>
      </c>
      <c r="H338" s="8">
        <v>19</v>
      </c>
      <c r="I338" s="8">
        <v>22.5</v>
      </c>
      <c r="J338" s="8">
        <v>4.3</v>
      </c>
      <c r="K338" s="8">
        <v>97.3</v>
      </c>
      <c r="L338" s="4">
        <v>2</v>
      </c>
      <c r="M338" s="8">
        <v>4.53</v>
      </c>
      <c r="N338" s="8">
        <v>4.18</v>
      </c>
      <c r="O338" s="8">
        <v>4.74</v>
      </c>
      <c r="P338" s="8">
        <v>3.83</v>
      </c>
      <c r="Q338" s="8">
        <v>-0.55000000000000004</v>
      </c>
      <c r="R338" s="8">
        <v>-0.22</v>
      </c>
      <c r="S338" s="8">
        <v>-1.08</v>
      </c>
      <c r="T338" s="8">
        <v>30.09</v>
      </c>
      <c r="U338" s="8">
        <v>24.98</v>
      </c>
      <c r="V338" s="8">
        <v>1.25</v>
      </c>
      <c r="W338" s="8">
        <v>14.04</v>
      </c>
      <c r="X338" s="8">
        <v>-0.08</v>
      </c>
      <c r="Y338" s="8">
        <v>67.98</v>
      </c>
      <c r="Z338" s="8">
        <v>0.25</v>
      </c>
      <c r="AA338" s="8">
        <v>0.93</v>
      </c>
      <c r="AB338" s="8">
        <v>-0.54</v>
      </c>
      <c r="AC338" s="41">
        <v>0</v>
      </c>
      <c r="AD338" s="41">
        <v>0.13</v>
      </c>
      <c r="AE338" s="41">
        <v>0.01</v>
      </c>
      <c r="AF338" s="41">
        <v>0.12</v>
      </c>
      <c r="AG338" s="40">
        <v>133.99</v>
      </c>
      <c r="AH338" s="40">
        <v>141.86000000000001</v>
      </c>
      <c r="AI338" s="40">
        <v>139.25</v>
      </c>
      <c r="AJ338" s="40">
        <v>152.86000000000001</v>
      </c>
      <c r="AK338" s="40">
        <v>151.03</v>
      </c>
      <c r="AL338" s="38"/>
    </row>
    <row r="339" spans="1:38">
      <c r="A339" s="4">
        <v>328</v>
      </c>
      <c r="B339" s="4" t="s">
        <v>140</v>
      </c>
      <c r="C339" s="8" t="s">
        <v>88</v>
      </c>
      <c r="D339" s="4">
        <v>222536</v>
      </c>
      <c r="E339" s="4">
        <v>200686</v>
      </c>
      <c r="F339" s="4">
        <v>200363</v>
      </c>
      <c r="G339" s="4">
        <v>2</v>
      </c>
      <c r="H339" s="8">
        <v>17.399999999999999</v>
      </c>
      <c r="I339" s="8">
        <v>16.600000000000001</v>
      </c>
      <c r="J339" s="8">
        <v>2.9</v>
      </c>
      <c r="K339" s="8">
        <v>99.6</v>
      </c>
      <c r="L339" s="4">
        <v>1</v>
      </c>
      <c r="M339" s="8">
        <v>2.4</v>
      </c>
      <c r="N339" s="8">
        <v>4.46</v>
      </c>
      <c r="O339" s="8">
        <v>6.43</v>
      </c>
      <c r="P339" s="8">
        <v>3.9</v>
      </c>
      <c r="Q339" s="8">
        <v>-0.65</v>
      </c>
      <c r="R339" s="8">
        <v>-0.25</v>
      </c>
      <c r="S339" s="8">
        <v>-2.04</v>
      </c>
      <c r="T339" s="8">
        <v>22.49</v>
      </c>
      <c r="U339" s="8">
        <v>22.22</v>
      </c>
      <c r="V339" s="8">
        <v>-0.14000000000000001</v>
      </c>
      <c r="W339" s="8">
        <v>8.44</v>
      </c>
      <c r="X339" s="8">
        <v>-0.02</v>
      </c>
      <c r="Y339" s="8">
        <v>9.02</v>
      </c>
      <c r="Z339" s="8">
        <v>0.15</v>
      </c>
      <c r="AA339" s="8">
        <v>0.88</v>
      </c>
      <c r="AB339" s="8">
        <v>-0.55000000000000004</v>
      </c>
      <c r="AC339" s="41">
        <v>0</v>
      </c>
      <c r="AD339" s="41">
        <v>-0.03</v>
      </c>
      <c r="AE339" s="41">
        <v>0.01</v>
      </c>
      <c r="AF339" s="41">
        <v>-0.01</v>
      </c>
      <c r="AG339" s="40">
        <v>128.53</v>
      </c>
      <c r="AH339" s="40">
        <v>137.29</v>
      </c>
      <c r="AI339" s="40">
        <v>139.07</v>
      </c>
      <c r="AJ339" s="40">
        <v>149.44999999999999</v>
      </c>
      <c r="AK339" s="40">
        <v>155.15</v>
      </c>
      <c r="AL339" s="38"/>
    </row>
    <row r="340" spans="1:38">
      <c r="A340" s="4">
        <v>329</v>
      </c>
      <c r="B340" s="4" t="s">
        <v>140</v>
      </c>
      <c r="C340" s="8" t="s">
        <v>88</v>
      </c>
      <c r="D340" s="4">
        <v>226186</v>
      </c>
      <c r="E340" s="4">
        <v>201733</v>
      </c>
      <c r="F340" s="4">
        <v>191118</v>
      </c>
      <c r="G340" s="4">
        <v>2</v>
      </c>
      <c r="H340" s="8">
        <v>19.600000000000001</v>
      </c>
      <c r="I340" s="8">
        <v>16.2</v>
      </c>
      <c r="J340" s="8">
        <v>3.2</v>
      </c>
      <c r="K340" s="8">
        <v>99.4</v>
      </c>
      <c r="L340" s="4">
        <v>1</v>
      </c>
      <c r="M340" s="8">
        <v>4.18</v>
      </c>
      <c r="N340" s="8">
        <v>6.01</v>
      </c>
      <c r="O340" s="8">
        <v>7.27</v>
      </c>
      <c r="P340" s="8">
        <v>4.99</v>
      </c>
      <c r="Q340" s="8">
        <v>-0.48</v>
      </c>
      <c r="R340" s="8">
        <v>0.28000000000000003</v>
      </c>
      <c r="S340" s="8">
        <v>-0.44</v>
      </c>
      <c r="T340" s="8">
        <v>19.64</v>
      </c>
      <c r="U340" s="8">
        <v>14.04</v>
      </c>
      <c r="V340" s="8">
        <v>-1.47</v>
      </c>
      <c r="W340" s="8">
        <v>6.07</v>
      </c>
      <c r="X340" s="8">
        <v>-0.27</v>
      </c>
      <c r="Y340" s="8">
        <v>24.65</v>
      </c>
      <c r="Z340" s="8">
        <v>-0.05</v>
      </c>
      <c r="AA340" s="8">
        <v>1.59</v>
      </c>
      <c r="AB340" s="8">
        <v>-0.72</v>
      </c>
      <c r="AC340" s="41">
        <v>0.01</v>
      </c>
      <c r="AD340" s="41">
        <v>-0.02</v>
      </c>
      <c r="AE340" s="41">
        <v>0.05</v>
      </c>
      <c r="AF340" s="41">
        <v>0.06</v>
      </c>
      <c r="AG340" s="40">
        <v>129.75</v>
      </c>
      <c r="AH340" s="40">
        <v>133.02000000000001</v>
      </c>
      <c r="AI340" s="40">
        <v>133.26</v>
      </c>
      <c r="AJ340" s="40">
        <v>136.52000000000001</v>
      </c>
      <c r="AK340" s="40">
        <v>129.18</v>
      </c>
      <c r="AL340" s="38"/>
    </row>
    <row r="341" spans="1:38">
      <c r="A341" s="4">
        <v>330</v>
      </c>
      <c r="B341" s="4" t="s">
        <v>140</v>
      </c>
      <c r="C341" s="8" t="s">
        <v>87</v>
      </c>
      <c r="D341" s="4">
        <v>220667</v>
      </c>
      <c r="E341" s="4">
        <v>200747</v>
      </c>
      <c r="F341" s="4">
        <v>190335</v>
      </c>
      <c r="G341" s="4">
        <v>2</v>
      </c>
      <c r="H341" s="8">
        <v>17.899999999999999</v>
      </c>
      <c r="I341" s="8">
        <v>15.6</v>
      </c>
      <c r="J341" s="8">
        <v>2.8</v>
      </c>
      <c r="K341" s="8">
        <v>99.7</v>
      </c>
      <c r="L341" s="4">
        <v>1</v>
      </c>
      <c r="M341" s="8">
        <v>2.2799999999999998</v>
      </c>
      <c r="N341" s="8">
        <v>4.83</v>
      </c>
      <c r="O341" s="8">
        <v>5.66</v>
      </c>
      <c r="P341" s="8">
        <v>2.1</v>
      </c>
      <c r="Q341" s="8">
        <v>-0.13</v>
      </c>
      <c r="R341" s="8">
        <v>-0.31</v>
      </c>
      <c r="S341" s="8">
        <v>-1.74</v>
      </c>
      <c r="T341" s="8">
        <v>25.76</v>
      </c>
      <c r="U341" s="8">
        <v>21.39</v>
      </c>
      <c r="V341" s="8">
        <v>-1.02</v>
      </c>
      <c r="W341" s="8">
        <v>12</v>
      </c>
      <c r="X341" s="8">
        <v>-0.52</v>
      </c>
      <c r="Y341" s="8">
        <v>61.4</v>
      </c>
      <c r="Z341" s="8">
        <v>-0.14000000000000001</v>
      </c>
      <c r="AA341" s="8">
        <v>-0.06</v>
      </c>
      <c r="AB341" s="8">
        <v>-0.04</v>
      </c>
      <c r="AC341" s="41">
        <v>0.03</v>
      </c>
      <c r="AD341" s="41">
        <v>0.03</v>
      </c>
      <c r="AE341" s="41">
        <v>0.04</v>
      </c>
      <c r="AF341" s="41">
        <v>0.12</v>
      </c>
      <c r="AG341" s="40">
        <v>139.66</v>
      </c>
      <c r="AH341" s="40">
        <v>149.72999999999999</v>
      </c>
      <c r="AI341" s="40">
        <v>145.52000000000001</v>
      </c>
      <c r="AJ341" s="40">
        <v>163.26</v>
      </c>
      <c r="AK341" s="40">
        <v>161.79</v>
      </c>
      <c r="AL341" s="38"/>
    </row>
    <row r="342" spans="1:38">
      <c r="A342" s="4">
        <v>331</v>
      </c>
      <c r="B342" s="4" t="s">
        <v>140</v>
      </c>
      <c r="C342" s="8" t="s">
        <v>88</v>
      </c>
      <c r="D342" s="4">
        <v>222166</v>
      </c>
      <c r="E342" s="4">
        <v>180261</v>
      </c>
      <c r="F342" s="4">
        <v>160081</v>
      </c>
      <c r="G342" s="4">
        <v>2</v>
      </c>
      <c r="H342" s="8">
        <v>17.399999999999999</v>
      </c>
      <c r="I342" s="8">
        <v>15.1</v>
      </c>
      <c r="J342" s="8">
        <v>2.6</v>
      </c>
      <c r="K342" s="8">
        <v>99.9</v>
      </c>
      <c r="L342" s="4">
        <v>2</v>
      </c>
      <c r="M342" s="8">
        <v>3.04</v>
      </c>
      <c r="N342" s="8">
        <v>3.53</v>
      </c>
      <c r="O342" s="8">
        <v>6.38</v>
      </c>
      <c r="P342" s="8">
        <v>6.28</v>
      </c>
      <c r="Q342" s="8">
        <v>-0.1</v>
      </c>
      <c r="R342" s="8">
        <v>0.39</v>
      </c>
      <c r="S342" s="8">
        <v>-1.31</v>
      </c>
      <c r="T342" s="8">
        <v>34.61</v>
      </c>
      <c r="U342" s="8">
        <v>33.340000000000003</v>
      </c>
      <c r="V342" s="8">
        <v>-0.5</v>
      </c>
      <c r="W342" s="8">
        <v>10.98</v>
      </c>
      <c r="X342" s="8">
        <v>0.05</v>
      </c>
      <c r="Y342" s="8">
        <v>56.58</v>
      </c>
      <c r="Z342" s="8">
        <v>-0.02</v>
      </c>
      <c r="AA342" s="8">
        <v>0.17</v>
      </c>
      <c r="AB342" s="8">
        <v>-0.85</v>
      </c>
      <c r="AC342" s="41">
        <v>-0.04</v>
      </c>
      <c r="AD342" s="41">
        <v>0.03</v>
      </c>
      <c r="AE342" s="41">
        <v>0.04</v>
      </c>
      <c r="AF342" s="41">
        <v>0.04</v>
      </c>
      <c r="AG342" s="40">
        <v>133.37</v>
      </c>
      <c r="AH342" s="40">
        <v>142.71</v>
      </c>
      <c r="AI342" s="40">
        <v>139.99</v>
      </c>
      <c r="AJ342" s="40">
        <v>158.47999999999999</v>
      </c>
      <c r="AK342" s="40">
        <v>151.80000000000001</v>
      </c>
      <c r="AL342" s="38"/>
    </row>
    <row r="343" spans="1:38">
      <c r="A343" s="4">
        <v>332</v>
      </c>
      <c r="B343" s="4" t="s">
        <v>140</v>
      </c>
      <c r="C343" s="8" t="s">
        <v>88</v>
      </c>
      <c r="D343" s="4">
        <v>221292</v>
      </c>
      <c r="E343" s="4">
        <v>190453</v>
      </c>
      <c r="F343" s="4">
        <v>202350</v>
      </c>
      <c r="G343" s="4">
        <v>2</v>
      </c>
      <c r="H343" s="8">
        <v>16.600000000000001</v>
      </c>
      <c r="I343" s="8">
        <v>18.600000000000001</v>
      </c>
      <c r="J343" s="8">
        <v>3.1</v>
      </c>
      <c r="K343" s="8">
        <v>99.9</v>
      </c>
      <c r="L343" s="4">
        <v>1</v>
      </c>
      <c r="M343" s="8">
        <v>3.92</v>
      </c>
      <c r="N343" s="8">
        <v>4.76</v>
      </c>
      <c r="O343" s="8">
        <v>5.64</v>
      </c>
      <c r="P343" s="8">
        <v>4.0199999999999996</v>
      </c>
      <c r="Q343" s="8">
        <v>0.13</v>
      </c>
      <c r="R343" s="8">
        <v>0.1</v>
      </c>
      <c r="S343" s="8">
        <v>-1.62</v>
      </c>
      <c r="T343" s="8">
        <v>34.32</v>
      </c>
      <c r="U343" s="8">
        <v>28.55</v>
      </c>
      <c r="V343" s="8">
        <v>-0.04</v>
      </c>
      <c r="W343" s="8">
        <v>12.94</v>
      </c>
      <c r="X343" s="8">
        <v>-0.35</v>
      </c>
      <c r="Y343" s="8">
        <v>13.72</v>
      </c>
      <c r="Z343" s="8">
        <v>-0.23</v>
      </c>
      <c r="AA343" s="8">
        <v>-0.54</v>
      </c>
      <c r="AB343" s="8">
        <v>0.3</v>
      </c>
      <c r="AC343" s="41">
        <v>0.01</v>
      </c>
      <c r="AD343" s="41">
        <v>-0.13</v>
      </c>
      <c r="AE343" s="41">
        <v>0.04</v>
      </c>
      <c r="AF343" s="41">
        <v>-0.02</v>
      </c>
      <c r="AG343" s="40">
        <v>136.97999999999999</v>
      </c>
      <c r="AH343" s="40">
        <v>149.22</v>
      </c>
      <c r="AI343" s="40">
        <v>151.16</v>
      </c>
      <c r="AJ343" s="40">
        <v>166.61</v>
      </c>
      <c r="AK343" s="40">
        <v>165.49</v>
      </c>
      <c r="AL343" s="38"/>
    </row>
    <row r="344" spans="1:38">
      <c r="A344" s="4">
        <v>333</v>
      </c>
      <c r="B344" s="4" t="s">
        <v>140</v>
      </c>
      <c r="C344" s="8" t="s">
        <v>87</v>
      </c>
      <c r="D344" s="4">
        <v>226005</v>
      </c>
      <c r="E344" s="4">
        <v>201836</v>
      </c>
      <c r="F344" s="4">
        <v>201006</v>
      </c>
      <c r="G344" s="4">
        <v>2</v>
      </c>
      <c r="H344" s="8">
        <v>17.899999999999999</v>
      </c>
      <c r="I344" s="8">
        <v>16.8</v>
      </c>
      <c r="J344" s="8">
        <v>3</v>
      </c>
      <c r="K344" s="8">
        <v>99.5</v>
      </c>
      <c r="L344" s="4">
        <v>1</v>
      </c>
      <c r="M344" s="8">
        <v>3.77</v>
      </c>
      <c r="N344" s="8">
        <v>5.44</v>
      </c>
      <c r="O344" s="8">
        <v>8.4</v>
      </c>
      <c r="P344" s="8">
        <v>8.52</v>
      </c>
      <c r="Q344" s="8">
        <v>0.27</v>
      </c>
      <c r="R344" s="8">
        <v>0.69</v>
      </c>
      <c r="S344" s="8">
        <v>-1</v>
      </c>
      <c r="T344" s="8">
        <v>23.09</v>
      </c>
      <c r="U344" s="8">
        <v>20.04</v>
      </c>
      <c r="V344" s="8">
        <v>-1.07</v>
      </c>
      <c r="W344" s="8">
        <v>12.61</v>
      </c>
      <c r="X344" s="8">
        <v>-0.34</v>
      </c>
      <c r="Y344" s="8">
        <v>66.44</v>
      </c>
      <c r="Z344" s="8">
        <v>0.46</v>
      </c>
      <c r="AA344" s="8">
        <v>0.16</v>
      </c>
      <c r="AB344" s="8">
        <v>-0.69</v>
      </c>
      <c r="AC344" s="41">
        <v>0</v>
      </c>
      <c r="AD344" s="41">
        <v>0.1</v>
      </c>
      <c r="AE344" s="41">
        <v>0.04</v>
      </c>
      <c r="AF344" s="41">
        <v>0.13</v>
      </c>
      <c r="AG344" s="40">
        <v>133.29</v>
      </c>
      <c r="AH344" s="40">
        <v>141.21</v>
      </c>
      <c r="AI344" s="40">
        <v>134.15</v>
      </c>
      <c r="AJ344" s="40">
        <v>152.47</v>
      </c>
      <c r="AK344" s="40">
        <v>142.5</v>
      </c>
      <c r="AL344" s="38"/>
    </row>
    <row r="345" spans="1:38">
      <c r="A345" s="4">
        <v>334</v>
      </c>
      <c r="B345" s="4" t="s">
        <v>140</v>
      </c>
      <c r="C345" s="8" t="s">
        <v>88</v>
      </c>
      <c r="D345" s="4">
        <v>221039</v>
      </c>
      <c r="E345" s="4">
        <v>200109</v>
      </c>
      <c r="F345" s="4">
        <v>201515</v>
      </c>
      <c r="G345" s="4">
        <v>2</v>
      </c>
      <c r="H345" s="8">
        <v>16.600000000000001</v>
      </c>
      <c r="I345" s="8">
        <v>19.100000000000001</v>
      </c>
      <c r="J345" s="8">
        <v>3.2</v>
      </c>
      <c r="K345" s="8">
        <v>99.6</v>
      </c>
      <c r="L345" s="4">
        <v>1</v>
      </c>
      <c r="M345" s="8">
        <v>3.91</v>
      </c>
      <c r="N345" s="8">
        <v>6.24</v>
      </c>
      <c r="O345" s="8">
        <v>7.81</v>
      </c>
      <c r="P345" s="8">
        <v>6.19</v>
      </c>
      <c r="Q345" s="8">
        <v>-0.08</v>
      </c>
      <c r="R345" s="8">
        <v>1.52</v>
      </c>
      <c r="S345" s="8">
        <v>-1.81</v>
      </c>
      <c r="T345" s="8">
        <v>13.62</v>
      </c>
      <c r="U345" s="8">
        <v>7.72</v>
      </c>
      <c r="V345" s="8">
        <v>-1.06</v>
      </c>
      <c r="W345" s="8">
        <v>11.89</v>
      </c>
      <c r="X345" s="8">
        <v>0.06</v>
      </c>
      <c r="Y345" s="8">
        <v>-5.0199999999999996</v>
      </c>
      <c r="Z345" s="8">
        <v>-0.38</v>
      </c>
      <c r="AA345" s="8">
        <v>1.78</v>
      </c>
      <c r="AB345" s="8">
        <v>-0.37</v>
      </c>
      <c r="AC345" s="41">
        <v>0</v>
      </c>
      <c r="AD345" s="41">
        <v>-0.06</v>
      </c>
      <c r="AE345" s="41">
        <v>7.0000000000000007E-2</v>
      </c>
      <c r="AF345" s="41">
        <v>0.05</v>
      </c>
      <c r="AG345" s="40">
        <v>126.31</v>
      </c>
      <c r="AH345" s="40">
        <v>131.53</v>
      </c>
      <c r="AI345" s="40">
        <v>136.22999999999999</v>
      </c>
      <c r="AJ345" s="40">
        <v>135.79</v>
      </c>
      <c r="AK345" s="40">
        <v>142.19</v>
      </c>
      <c r="AL345" s="38"/>
    </row>
    <row r="346" spans="1:38">
      <c r="A346" s="4">
        <v>335</v>
      </c>
      <c r="B346" s="4"/>
      <c r="C346" s="8"/>
      <c r="D346" s="4"/>
      <c r="E346" s="4"/>
      <c r="F346" s="4"/>
      <c r="G346" s="4"/>
      <c r="H346" s="8"/>
      <c r="I346" s="8"/>
      <c r="J346" s="8"/>
      <c r="K346" s="8"/>
      <c r="L346" s="4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41"/>
      <c r="AD346" s="41"/>
      <c r="AE346" s="41"/>
      <c r="AF346" s="41"/>
      <c r="AG346" s="40"/>
      <c r="AH346" s="40"/>
      <c r="AI346" s="40"/>
      <c r="AJ346" s="40"/>
      <c r="AK346" s="40"/>
      <c r="AL346" s="38"/>
    </row>
    <row r="347" spans="1:38">
      <c r="A347" s="4">
        <v>336</v>
      </c>
      <c r="B347" s="4" t="s">
        <v>140</v>
      </c>
      <c r="C347" s="8" t="s">
        <v>87</v>
      </c>
      <c r="D347" s="4">
        <v>225921</v>
      </c>
      <c r="E347" s="4">
        <v>202430</v>
      </c>
      <c r="F347" s="4">
        <v>204816</v>
      </c>
      <c r="G347" s="4">
        <v>1</v>
      </c>
      <c r="H347" s="8">
        <v>18.5</v>
      </c>
      <c r="I347" s="8">
        <v>14.8</v>
      </c>
      <c r="J347" s="8">
        <v>2.7</v>
      </c>
      <c r="K347" s="8">
        <v>99.8</v>
      </c>
      <c r="L347" s="4">
        <v>1</v>
      </c>
      <c r="M347" s="8">
        <v>2.83</v>
      </c>
      <c r="N347" s="8">
        <v>3.57</v>
      </c>
      <c r="O347" s="8">
        <v>5.21</v>
      </c>
      <c r="P347" s="8">
        <v>3.07</v>
      </c>
      <c r="Q347" s="8">
        <v>0.01</v>
      </c>
      <c r="R347" s="8">
        <v>-0.09</v>
      </c>
      <c r="S347" s="8">
        <v>0.09</v>
      </c>
      <c r="T347" s="8">
        <v>25.74</v>
      </c>
      <c r="U347" s="8">
        <v>21.98</v>
      </c>
      <c r="V347" s="8">
        <v>-2.5099999999999998</v>
      </c>
      <c r="W347" s="8">
        <v>11.87</v>
      </c>
      <c r="X347" s="8">
        <v>-0.18</v>
      </c>
      <c r="Y347" s="8">
        <v>62.27</v>
      </c>
      <c r="Z347" s="8">
        <v>0.04</v>
      </c>
      <c r="AA347" s="8">
        <v>0.38</v>
      </c>
      <c r="AB347" s="8">
        <v>-0.19</v>
      </c>
      <c r="AC347" s="41">
        <v>-0.02</v>
      </c>
      <c r="AD347" s="41">
        <v>0</v>
      </c>
      <c r="AE347" s="41">
        <v>0.03</v>
      </c>
      <c r="AF347" s="41">
        <v>0.02</v>
      </c>
      <c r="AG347" s="40">
        <v>126.43</v>
      </c>
      <c r="AH347" s="40">
        <v>131.19999999999999</v>
      </c>
      <c r="AI347" s="40">
        <v>127.73</v>
      </c>
      <c r="AJ347" s="40">
        <v>139.05000000000001</v>
      </c>
      <c r="AK347" s="40">
        <v>123.94</v>
      </c>
      <c r="AL347" s="38"/>
    </row>
    <row r="348" spans="1:38">
      <c r="A348" s="4">
        <v>337</v>
      </c>
      <c r="B348" s="4" t="s">
        <v>140</v>
      </c>
      <c r="C348" s="8" t="s">
        <v>88</v>
      </c>
      <c r="D348" s="4">
        <v>223722</v>
      </c>
      <c r="E348" s="4">
        <v>180362</v>
      </c>
      <c r="F348" s="4">
        <v>170381</v>
      </c>
      <c r="G348" s="4">
        <v>2</v>
      </c>
      <c r="H348" s="8">
        <v>18.5</v>
      </c>
      <c r="I348" s="8">
        <v>15.5</v>
      </c>
      <c r="J348" s="8">
        <v>2.9</v>
      </c>
      <c r="K348" s="8">
        <v>99.4</v>
      </c>
      <c r="L348" s="4">
        <v>1</v>
      </c>
      <c r="M348" s="8">
        <v>3.94</v>
      </c>
      <c r="N348" s="8">
        <v>6.13</v>
      </c>
      <c r="O348" s="8">
        <v>6.19</v>
      </c>
      <c r="P348" s="8">
        <v>3.77</v>
      </c>
      <c r="Q348" s="8">
        <v>1.0900000000000001</v>
      </c>
      <c r="R348" s="8">
        <v>1.08</v>
      </c>
      <c r="S348" s="8">
        <v>0.02</v>
      </c>
      <c r="T348" s="8">
        <v>11.59</v>
      </c>
      <c r="U348" s="8">
        <v>12.65</v>
      </c>
      <c r="V348" s="8">
        <v>-1.25</v>
      </c>
      <c r="W348" s="8">
        <v>13.84</v>
      </c>
      <c r="X348" s="8">
        <v>-0.4</v>
      </c>
      <c r="Y348" s="8">
        <v>11.93</v>
      </c>
      <c r="Z348" s="8">
        <v>-0.31</v>
      </c>
      <c r="AA348" s="8">
        <v>-0.25</v>
      </c>
      <c r="AB348" s="8">
        <v>-0.12</v>
      </c>
      <c r="AC348" s="41">
        <v>0.02</v>
      </c>
      <c r="AD348" s="41">
        <v>-0.02</v>
      </c>
      <c r="AE348" s="41">
        <v>7.0000000000000007E-2</v>
      </c>
      <c r="AF348" s="41">
        <v>0.09</v>
      </c>
      <c r="AG348" s="40">
        <v>126.47</v>
      </c>
      <c r="AH348" s="40">
        <v>128.58000000000001</v>
      </c>
      <c r="AI348" s="40">
        <v>132.55000000000001</v>
      </c>
      <c r="AJ348" s="40">
        <v>131.43</v>
      </c>
      <c r="AK348" s="40">
        <v>126.86</v>
      </c>
      <c r="AL348" s="38"/>
    </row>
    <row r="349" spans="1:38">
      <c r="A349" s="4">
        <v>338</v>
      </c>
      <c r="B349" s="4" t="s">
        <v>140</v>
      </c>
      <c r="C349" s="8" t="s">
        <v>88</v>
      </c>
      <c r="D349" s="4">
        <v>220536</v>
      </c>
      <c r="E349" s="4">
        <v>200747</v>
      </c>
      <c r="F349" s="4">
        <v>190396</v>
      </c>
      <c r="G349" s="4">
        <v>2</v>
      </c>
      <c r="H349" s="8">
        <v>18.2</v>
      </c>
      <c r="I349" s="8">
        <v>21</v>
      </c>
      <c r="J349" s="8">
        <v>3.8</v>
      </c>
      <c r="K349" s="8">
        <v>99.2</v>
      </c>
      <c r="L349" s="4">
        <v>1</v>
      </c>
      <c r="M349" s="8">
        <v>4.8600000000000003</v>
      </c>
      <c r="N349" s="8">
        <v>6.28</v>
      </c>
      <c r="O349" s="8">
        <v>6.17</v>
      </c>
      <c r="P349" s="8">
        <v>5.13</v>
      </c>
      <c r="Q349" s="8">
        <v>-0.92</v>
      </c>
      <c r="R349" s="8">
        <v>-0.22</v>
      </c>
      <c r="S349" s="8">
        <v>-1.36</v>
      </c>
      <c r="T349" s="8">
        <v>25.93</v>
      </c>
      <c r="U349" s="8">
        <v>27.37</v>
      </c>
      <c r="V349" s="8">
        <v>0.4</v>
      </c>
      <c r="W349" s="8">
        <v>7.66</v>
      </c>
      <c r="X349" s="8">
        <v>-0.61</v>
      </c>
      <c r="Y349" s="8">
        <v>-21.6</v>
      </c>
      <c r="Z349" s="8">
        <v>-0.01</v>
      </c>
      <c r="AA349" s="8">
        <v>2.11</v>
      </c>
      <c r="AB349" s="8">
        <v>-0.79</v>
      </c>
      <c r="AC349" s="41">
        <v>0.03</v>
      </c>
      <c r="AD349" s="41">
        <v>0.08</v>
      </c>
      <c r="AE349" s="41">
        <v>0</v>
      </c>
      <c r="AF349" s="41">
        <v>0.1</v>
      </c>
      <c r="AG349" s="40">
        <v>143.86000000000001</v>
      </c>
      <c r="AH349" s="40">
        <v>152.63999999999999</v>
      </c>
      <c r="AI349" s="40">
        <v>154.97999999999999</v>
      </c>
      <c r="AJ349" s="40">
        <v>163.52000000000001</v>
      </c>
      <c r="AK349" s="40">
        <v>165.77</v>
      </c>
      <c r="AL349" s="38"/>
    </row>
    <row r="350" spans="1:38">
      <c r="A350" s="4">
        <v>339</v>
      </c>
      <c r="B350" s="4" t="s">
        <v>140</v>
      </c>
      <c r="C350" s="8" t="s">
        <v>88</v>
      </c>
      <c r="D350" s="4">
        <v>220845</v>
      </c>
      <c r="E350" s="4" t="s">
        <v>134</v>
      </c>
      <c r="F350" s="4">
        <v>182118</v>
      </c>
      <c r="G350" s="4">
        <v>2</v>
      </c>
      <c r="H350" s="8">
        <v>17.8</v>
      </c>
      <c r="I350" s="8">
        <v>15.8</v>
      </c>
      <c r="J350" s="8">
        <v>2.8</v>
      </c>
      <c r="K350" s="8">
        <v>99.6</v>
      </c>
      <c r="L350" s="4">
        <v>1</v>
      </c>
      <c r="M350" s="8">
        <v>4.95</v>
      </c>
      <c r="N350" s="8">
        <v>6.92</v>
      </c>
      <c r="O350" s="8">
        <v>8.6</v>
      </c>
      <c r="P350" s="8">
        <v>8.6999999999999993</v>
      </c>
      <c r="Q350" s="8">
        <v>0.08</v>
      </c>
      <c r="R350" s="8">
        <v>1.22</v>
      </c>
      <c r="S350" s="8">
        <v>-0.97</v>
      </c>
      <c r="T350" s="8">
        <v>13.77</v>
      </c>
      <c r="U350" s="8">
        <v>15.78</v>
      </c>
      <c r="V350" s="8">
        <v>-0.55000000000000004</v>
      </c>
      <c r="W350" s="8">
        <v>13.16</v>
      </c>
      <c r="X350" s="8">
        <v>-0.39</v>
      </c>
      <c r="Y350" s="8">
        <v>-26.04</v>
      </c>
      <c r="Z350" s="8">
        <v>-0.02</v>
      </c>
      <c r="AA350" s="8">
        <v>1.35</v>
      </c>
      <c r="AB350" s="8">
        <v>-1.24</v>
      </c>
      <c r="AC350" s="41">
        <v>0.04</v>
      </c>
      <c r="AD350" s="41">
        <v>0.09</v>
      </c>
      <c r="AE350" s="41">
        <v>0.04</v>
      </c>
      <c r="AF350" s="41">
        <v>0.16</v>
      </c>
      <c r="AG350" s="40">
        <v>134.11000000000001</v>
      </c>
      <c r="AH350" s="40">
        <v>140.19</v>
      </c>
      <c r="AI350" s="40">
        <v>146.84</v>
      </c>
      <c r="AJ350" s="40">
        <v>146.79</v>
      </c>
      <c r="AK350" s="40">
        <v>153.16</v>
      </c>
      <c r="AL350" s="38"/>
    </row>
    <row r="351" spans="1:38">
      <c r="A351" s="4">
        <v>340</v>
      </c>
      <c r="B351" s="4" t="s">
        <v>140</v>
      </c>
      <c r="C351" s="8" t="s">
        <v>88</v>
      </c>
      <c r="D351" s="4">
        <v>224264</v>
      </c>
      <c r="E351" s="4">
        <v>214191</v>
      </c>
      <c r="F351" s="4">
        <v>164456</v>
      </c>
      <c r="G351" s="4">
        <v>2</v>
      </c>
      <c r="H351" s="8">
        <v>19.2</v>
      </c>
      <c r="I351" s="8">
        <v>14.5</v>
      </c>
      <c r="J351" s="8">
        <v>2.8</v>
      </c>
      <c r="K351" s="8">
        <v>99.5</v>
      </c>
      <c r="L351" s="4">
        <v>1</v>
      </c>
      <c r="M351" s="8">
        <v>4.47</v>
      </c>
      <c r="N351" s="8">
        <v>5.36</v>
      </c>
      <c r="O351" s="8">
        <v>8.34</v>
      </c>
      <c r="P351" s="8">
        <v>6.12</v>
      </c>
      <c r="Q351" s="8">
        <v>-0.31</v>
      </c>
      <c r="R351" s="8">
        <v>1.01</v>
      </c>
      <c r="S351" s="8">
        <v>-0.55000000000000004</v>
      </c>
      <c r="T351" s="8">
        <v>24.73</v>
      </c>
      <c r="U351" s="8">
        <v>21.85</v>
      </c>
      <c r="V351" s="8">
        <v>-1.1299999999999999</v>
      </c>
      <c r="W351" s="8">
        <v>9.4600000000000009</v>
      </c>
      <c r="X351" s="8">
        <v>-0.11</v>
      </c>
      <c r="Y351" s="8">
        <v>48.09</v>
      </c>
      <c r="Z351" s="8">
        <v>0.28000000000000003</v>
      </c>
      <c r="AA351" s="8">
        <v>2.4500000000000002</v>
      </c>
      <c r="AB351" s="8">
        <v>-1.83</v>
      </c>
      <c r="AC351" s="41">
        <v>0.02</v>
      </c>
      <c r="AD351" s="41">
        <v>-0.04</v>
      </c>
      <c r="AE351" s="41">
        <v>0.03</v>
      </c>
      <c r="AF351" s="41">
        <v>0.03</v>
      </c>
      <c r="AG351" s="40">
        <v>131.78</v>
      </c>
      <c r="AH351" s="40">
        <v>137.81</v>
      </c>
      <c r="AI351" s="40">
        <v>135.02000000000001</v>
      </c>
      <c r="AJ351" s="40">
        <v>144.21</v>
      </c>
      <c r="AK351" s="40">
        <v>133.44</v>
      </c>
      <c r="AL351" s="38"/>
    </row>
    <row r="352" spans="1:38">
      <c r="A352" s="4">
        <v>341</v>
      </c>
      <c r="B352" s="4" t="s">
        <v>140</v>
      </c>
      <c r="C352" s="8" t="s">
        <v>88</v>
      </c>
      <c r="D352" s="4">
        <v>224409</v>
      </c>
      <c r="E352" s="4">
        <v>214191</v>
      </c>
      <c r="F352" s="4">
        <v>163275</v>
      </c>
      <c r="G352" s="4">
        <v>2</v>
      </c>
      <c r="H352" s="8">
        <v>18.399999999999999</v>
      </c>
      <c r="I352" s="8">
        <v>15.5</v>
      </c>
      <c r="J352" s="8">
        <v>2.8</v>
      </c>
      <c r="K352" s="8">
        <v>99.6</v>
      </c>
      <c r="L352" s="4">
        <v>1</v>
      </c>
      <c r="M352" s="8">
        <v>4.46</v>
      </c>
      <c r="N352" s="8">
        <v>3.82</v>
      </c>
      <c r="O352" s="8">
        <v>4.62</v>
      </c>
      <c r="P352" s="8">
        <v>2.4300000000000002</v>
      </c>
      <c r="Q352" s="8">
        <v>-0.51</v>
      </c>
      <c r="R352" s="8">
        <v>0.56999999999999995</v>
      </c>
      <c r="S352" s="8">
        <v>-1.22</v>
      </c>
      <c r="T352" s="8">
        <v>16.940000000000001</v>
      </c>
      <c r="U352" s="8">
        <v>11.43</v>
      </c>
      <c r="V352" s="8">
        <v>-2.57</v>
      </c>
      <c r="W352" s="8">
        <v>15.99</v>
      </c>
      <c r="X352" s="8">
        <v>-0.09</v>
      </c>
      <c r="Y352" s="8">
        <v>10.11</v>
      </c>
      <c r="Z352" s="8">
        <v>0.02</v>
      </c>
      <c r="AA352" s="8">
        <v>2.65</v>
      </c>
      <c r="AB352" s="8">
        <v>-1.36</v>
      </c>
      <c r="AC352" s="41">
        <v>0.03</v>
      </c>
      <c r="AD352" s="41">
        <v>0.02</v>
      </c>
      <c r="AE352" s="41">
        <v>0.06</v>
      </c>
      <c r="AF352" s="41">
        <v>0.14000000000000001</v>
      </c>
      <c r="AG352" s="40">
        <v>131.19999999999999</v>
      </c>
      <c r="AH352" s="40">
        <v>136.01</v>
      </c>
      <c r="AI352" s="40">
        <v>138.74</v>
      </c>
      <c r="AJ352" s="40">
        <v>139.69</v>
      </c>
      <c r="AK352" s="40">
        <v>141.03</v>
      </c>
      <c r="AL352" s="38"/>
    </row>
    <row r="353" spans="1:38">
      <c r="A353" s="4">
        <v>342</v>
      </c>
      <c r="B353" s="4" t="s">
        <v>140</v>
      </c>
      <c r="C353" s="8" t="s">
        <v>88</v>
      </c>
      <c r="D353" s="4">
        <v>223654</v>
      </c>
      <c r="E353" s="4">
        <v>214137</v>
      </c>
      <c r="F353" s="4">
        <v>162207</v>
      </c>
      <c r="G353" s="4">
        <v>2</v>
      </c>
      <c r="H353" s="8">
        <v>16.5</v>
      </c>
      <c r="I353" s="8">
        <v>15.5</v>
      </c>
      <c r="J353" s="8">
        <v>2.6</v>
      </c>
      <c r="K353" s="8">
        <v>99.7</v>
      </c>
      <c r="L353" s="4">
        <v>1</v>
      </c>
      <c r="M353" s="8">
        <v>3.68</v>
      </c>
      <c r="N353" s="8">
        <v>5.41</v>
      </c>
      <c r="O353" s="8">
        <v>6.72</v>
      </c>
      <c r="P353" s="8">
        <v>5.08</v>
      </c>
      <c r="Q353" s="8">
        <v>-0.41</v>
      </c>
      <c r="R353" s="8">
        <v>-0.15</v>
      </c>
      <c r="S353" s="8">
        <v>-1.01</v>
      </c>
      <c r="T353" s="8">
        <v>19.43</v>
      </c>
      <c r="U353" s="8">
        <v>22.12</v>
      </c>
      <c r="V353" s="8">
        <v>-1.6</v>
      </c>
      <c r="W353" s="8">
        <v>13.3</v>
      </c>
      <c r="X353" s="8">
        <v>-0.75</v>
      </c>
      <c r="Y353" s="8">
        <v>-19.75</v>
      </c>
      <c r="Z353" s="8">
        <v>0.3</v>
      </c>
      <c r="AA353" s="8">
        <v>1.1499999999999999</v>
      </c>
      <c r="AB353" s="8">
        <v>-0.52</v>
      </c>
      <c r="AC353" s="41">
        <v>-0.01</v>
      </c>
      <c r="AD353" s="41">
        <v>0.05</v>
      </c>
      <c r="AE353" s="41">
        <v>0.03</v>
      </c>
      <c r="AF353" s="41">
        <v>0.06</v>
      </c>
      <c r="AG353" s="40">
        <v>135.94</v>
      </c>
      <c r="AH353" s="40">
        <v>141.13</v>
      </c>
      <c r="AI353" s="40">
        <v>146.49</v>
      </c>
      <c r="AJ353" s="40">
        <v>150.37</v>
      </c>
      <c r="AK353" s="40">
        <v>153.75</v>
      </c>
      <c r="AL353" s="38"/>
    </row>
    <row r="354" spans="1:38">
      <c r="A354" s="4">
        <v>343</v>
      </c>
      <c r="B354" s="4" t="s">
        <v>140</v>
      </c>
      <c r="C354" s="8" t="s">
        <v>88</v>
      </c>
      <c r="D354" s="4">
        <v>223221</v>
      </c>
      <c r="E354" s="4">
        <v>200036</v>
      </c>
      <c r="F354" s="4">
        <v>201059</v>
      </c>
      <c r="G354" s="4">
        <v>2</v>
      </c>
      <c r="H354" s="8">
        <v>18.600000000000001</v>
      </c>
      <c r="I354" s="8">
        <v>15.9</v>
      </c>
      <c r="J354" s="8">
        <v>3</v>
      </c>
      <c r="K354" s="8">
        <v>99.5</v>
      </c>
      <c r="L354" s="4">
        <v>1</v>
      </c>
      <c r="M354" s="8">
        <v>3.73</v>
      </c>
      <c r="N354" s="8">
        <v>3.48</v>
      </c>
      <c r="O354" s="8">
        <v>6.73</v>
      </c>
      <c r="P354" s="8">
        <v>7.87</v>
      </c>
      <c r="Q354" s="8">
        <v>-0.69</v>
      </c>
      <c r="R354" s="8">
        <v>1.47</v>
      </c>
      <c r="S354" s="8">
        <v>-1.49</v>
      </c>
      <c r="T354" s="8">
        <v>19.84</v>
      </c>
      <c r="U354" s="8">
        <v>19.46</v>
      </c>
      <c r="V354" s="8">
        <v>-1.57</v>
      </c>
      <c r="W354" s="8">
        <v>14.23</v>
      </c>
      <c r="X354" s="8">
        <v>-0.12</v>
      </c>
      <c r="Y354" s="8">
        <v>18.16</v>
      </c>
      <c r="Z354" s="8">
        <v>-0.13</v>
      </c>
      <c r="AA354" s="8">
        <v>2.76</v>
      </c>
      <c r="AB354" s="8">
        <v>-1.71</v>
      </c>
      <c r="AC354" s="41">
        <v>-0.02</v>
      </c>
      <c r="AD354" s="41">
        <v>-7.0000000000000007E-2</v>
      </c>
      <c r="AE354" s="41">
        <v>0.06</v>
      </c>
      <c r="AF354" s="41">
        <v>0.01</v>
      </c>
      <c r="AG354" s="40">
        <v>127.97</v>
      </c>
      <c r="AH354" s="40">
        <v>134.43</v>
      </c>
      <c r="AI354" s="40">
        <v>135.57</v>
      </c>
      <c r="AJ354" s="40">
        <v>143.69</v>
      </c>
      <c r="AK354" s="40">
        <v>141.56</v>
      </c>
      <c r="AL354" s="38"/>
    </row>
    <row r="355" spans="1:38">
      <c r="A355" s="4">
        <v>344</v>
      </c>
      <c r="B355" s="4"/>
      <c r="C355" s="8"/>
      <c r="D355" s="4"/>
      <c r="E355" s="4"/>
      <c r="F355" s="4"/>
      <c r="G355" s="4"/>
      <c r="H355" s="8"/>
      <c r="I355" s="8"/>
      <c r="J355" s="8"/>
      <c r="K355" s="8"/>
      <c r="L355" s="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41"/>
      <c r="AD355" s="41"/>
      <c r="AE355" s="41"/>
      <c r="AF355" s="41"/>
      <c r="AG355" s="40"/>
      <c r="AH355" s="40"/>
      <c r="AI355" s="40"/>
      <c r="AJ355" s="40"/>
      <c r="AK355" s="40"/>
      <c r="AL355" s="38"/>
    </row>
    <row r="356" spans="1:38">
      <c r="A356" s="4">
        <v>345</v>
      </c>
      <c r="B356" s="4" t="s">
        <v>140</v>
      </c>
      <c r="C356" s="8" t="s">
        <v>88</v>
      </c>
      <c r="D356" s="4">
        <v>225920</v>
      </c>
      <c r="E356" s="4">
        <v>201314</v>
      </c>
      <c r="F356" s="4">
        <v>192954</v>
      </c>
      <c r="G356" s="4">
        <v>2</v>
      </c>
      <c r="H356" s="8">
        <v>18.399999999999999</v>
      </c>
      <c r="I356" s="8">
        <v>16.5</v>
      </c>
      <c r="J356" s="8">
        <v>3</v>
      </c>
      <c r="K356" s="8">
        <v>99.8</v>
      </c>
      <c r="L356" s="4">
        <v>1</v>
      </c>
      <c r="M356" s="8">
        <v>5.8</v>
      </c>
      <c r="N356" s="8">
        <v>8.23</v>
      </c>
      <c r="O356" s="8">
        <v>10.050000000000001</v>
      </c>
      <c r="P356" s="8">
        <v>6.92</v>
      </c>
      <c r="Q356" s="8">
        <v>-0.48</v>
      </c>
      <c r="R356" s="8">
        <v>0.55000000000000004</v>
      </c>
      <c r="S356" s="8">
        <v>-1.1200000000000001</v>
      </c>
      <c r="T356" s="8">
        <v>27.95</v>
      </c>
      <c r="U356" s="8">
        <v>22.99</v>
      </c>
      <c r="V356" s="8">
        <v>-0.5</v>
      </c>
      <c r="W356" s="8">
        <v>8.9499999999999993</v>
      </c>
      <c r="X356" s="8">
        <v>-0.06</v>
      </c>
      <c r="Y356" s="8">
        <v>17.670000000000002</v>
      </c>
      <c r="Z356" s="8">
        <v>0.02</v>
      </c>
      <c r="AA356" s="8">
        <v>2.21</v>
      </c>
      <c r="AB356" s="8">
        <v>-0.95</v>
      </c>
      <c r="AC356" s="41">
        <v>-0.03</v>
      </c>
      <c r="AD356" s="41">
        <v>-0.05</v>
      </c>
      <c r="AE356" s="41">
        <v>0.06</v>
      </c>
      <c r="AF356" s="41">
        <v>0.02</v>
      </c>
      <c r="AG356" s="40">
        <v>137.43</v>
      </c>
      <c r="AH356" s="40">
        <v>142.47999999999999</v>
      </c>
      <c r="AI356" s="40">
        <v>144.41</v>
      </c>
      <c r="AJ356" s="40">
        <v>148.94</v>
      </c>
      <c r="AK356" s="40">
        <v>146.72</v>
      </c>
      <c r="AL356" s="38"/>
    </row>
    <row r="357" spans="1:38">
      <c r="A357" s="4">
        <v>346</v>
      </c>
      <c r="B357" s="4" t="s">
        <v>140</v>
      </c>
      <c r="C357" s="8" t="s">
        <v>88</v>
      </c>
      <c r="D357" s="4">
        <v>220768</v>
      </c>
      <c r="E357" s="4" t="s">
        <v>134</v>
      </c>
      <c r="F357" s="4">
        <v>193076</v>
      </c>
      <c r="G357" s="4">
        <v>2</v>
      </c>
      <c r="H357" s="8">
        <v>17.3</v>
      </c>
      <c r="I357" s="8">
        <v>16.100000000000001</v>
      </c>
      <c r="J357" s="8">
        <v>2.8</v>
      </c>
      <c r="K357" s="8">
        <v>99.7</v>
      </c>
      <c r="L357" s="4">
        <v>1</v>
      </c>
      <c r="M357" s="8">
        <v>4.45</v>
      </c>
      <c r="N357" s="8">
        <v>5.16</v>
      </c>
      <c r="O357" s="8">
        <v>6.75</v>
      </c>
      <c r="P357" s="8">
        <v>4.8499999999999996</v>
      </c>
      <c r="Q357" s="8">
        <v>0.65</v>
      </c>
      <c r="R357" s="8">
        <v>1.65</v>
      </c>
      <c r="S357" s="8">
        <v>-1.87</v>
      </c>
      <c r="T357" s="8">
        <v>10.82</v>
      </c>
      <c r="U357" s="8">
        <v>11.34</v>
      </c>
      <c r="V357" s="8">
        <v>-1.02</v>
      </c>
      <c r="W357" s="8">
        <v>8.74</v>
      </c>
      <c r="X357" s="8">
        <v>-0.74</v>
      </c>
      <c r="Y357" s="8">
        <v>-42.51</v>
      </c>
      <c r="Z357" s="8">
        <v>-0.1</v>
      </c>
      <c r="AA357" s="8">
        <v>0.28999999999999998</v>
      </c>
      <c r="AB357" s="8">
        <v>-0.78</v>
      </c>
      <c r="AC357" s="41">
        <v>0.03</v>
      </c>
      <c r="AD357" s="41">
        <v>0.08</v>
      </c>
      <c r="AE357" s="41">
        <v>0.04</v>
      </c>
      <c r="AF357" s="41">
        <v>0.14000000000000001</v>
      </c>
      <c r="AG357" s="40">
        <v>133.68</v>
      </c>
      <c r="AH357" s="40">
        <v>140.74</v>
      </c>
      <c r="AI357" s="40">
        <v>148.76</v>
      </c>
      <c r="AJ357" s="40">
        <v>149.74</v>
      </c>
      <c r="AK357" s="40">
        <v>163.36000000000001</v>
      </c>
      <c r="AL357" s="38"/>
    </row>
    <row r="358" spans="1:38">
      <c r="A358" s="4">
        <v>347</v>
      </c>
      <c r="B358" s="4" t="s">
        <v>140</v>
      </c>
      <c r="C358" s="8" t="s">
        <v>88</v>
      </c>
      <c r="D358" s="4">
        <v>220441</v>
      </c>
      <c r="E358" s="4" t="s">
        <v>134</v>
      </c>
      <c r="F358" s="4">
        <v>181404</v>
      </c>
      <c r="G358" s="4">
        <v>2</v>
      </c>
      <c r="H358" s="8">
        <v>18.8</v>
      </c>
      <c r="I358" s="8">
        <v>18.5</v>
      </c>
      <c r="J358" s="8">
        <v>3.5</v>
      </c>
      <c r="K358" s="8">
        <v>99.4</v>
      </c>
      <c r="L358" s="4">
        <v>1</v>
      </c>
      <c r="M358" s="8">
        <v>4.79</v>
      </c>
      <c r="N358" s="8">
        <v>6.11</v>
      </c>
      <c r="O358" s="8">
        <v>6.35</v>
      </c>
      <c r="P358" s="8">
        <v>4.62</v>
      </c>
      <c r="Q358" s="8">
        <v>0.54</v>
      </c>
      <c r="R358" s="8">
        <v>0.3</v>
      </c>
      <c r="S358" s="8">
        <v>-0.74</v>
      </c>
      <c r="T358" s="8">
        <v>20.56</v>
      </c>
      <c r="U358" s="8">
        <v>15.66</v>
      </c>
      <c r="V358" s="8">
        <v>-0.55000000000000004</v>
      </c>
      <c r="W358" s="8">
        <v>11.03</v>
      </c>
      <c r="X358" s="8">
        <v>-0.49</v>
      </c>
      <c r="Y358" s="8">
        <v>-41.5</v>
      </c>
      <c r="Z358" s="8">
        <v>-0.16</v>
      </c>
      <c r="AA358" s="8">
        <v>-0.51</v>
      </c>
      <c r="AB358" s="8">
        <v>-0.15</v>
      </c>
      <c r="AC358" s="41">
        <v>0.06</v>
      </c>
      <c r="AD358" s="41">
        <v>0.08</v>
      </c>
      <c r="AE358" s="41">
        <v>0.03</v>
      </c>
      <c r="AF358" s="41">
        <v>0.17</v>
      </c>
      <c r="AG358" s="40">
        <v>135.77000000000001</v>
      </c>
      <c r="AH358" s="40">
        <v>144.1</v>
      </c>
      <c r="AI358" s="40">
        <v>153.02000000000001</v>
      </c>
      <c r="AJ358" s="40">
        <v>153.25</v>
      </c>
      <c r="AK358" s="40">
        <v>158.77000000000001</v>
      </c>
      <c r="AL358" s="38"/>
    </row>
    <row r="359" spans="1:38">
      <c r="A359" s="4">
        <v>348</v>
      </c>
      <c r="B359" s="4" t="s">
        <v>140</v>
      </c>
      <c r="C359" s="8" t="s">
        <v>87</v>
      </c>
      <c r="D359" s="4">
        <v>222822</v>
      </c>
      <c r="E359" s="4">
        <v>200686</v>
      </c>
      <c r="F359" s="4">
        <v>200156</v>
      </c>
      <c r="G359" s="4">
        <v>1</v>
      </c>
      <c r="H359" s="8">
        <v>17.899999999999999</v>
      </c>
      <c r="I359" s="8">
        <v>15.7</v>
      </c>
      <c r="J359" s="8">
        <v>2.8</v>
      </c>
      <c r="K359" s="8">
        <v>99.5</v>
      </c>
      <c r="L359" s="4">
        <v>1</v>
      </c>
      <c r="M359" s="8">
        <v>3.26</v>
      </c>
      <c r="N359" s="8">
        <v>4.6900000000000004</v>
      </c>
      <c r="O359" s="8">
        <v>6.18</v>
      </c>
      <c r="P359" s="8">
        <v>6.61</v>
      </c>
      <c r="Q359" s="8">
        <v>-0.38</v>
      </c>
      <c r="R359" s="8">
        <v>0.21</v>
      </c>
      <c r="S359" s="8">
        <v>-1.51</v>
      </c>
      <c r="T359" s="8">
        <v>13.99</v>
      </c>
      <c r="U359" s="8">
        <v>14.16</v>
      </c>
      <c r="V359" s="8">
        <v>-1.76</v>
      </c>
      <c r="W359" s="8">
        <v>9.35</v>
      </c>
      <c r="X359" s="8">
        <v>-0.41</v>
      </c>
      <c r="Y359" s="8">
        <v>-17.87</v>
      </c>
      <c r="Z359" s="8">
        <v>0.1</v>
      </c>
      <c r="AA359" s="8">
        <v>1.0900000000000001</v>
      </c>
      <c r="AB359" s="8">
        <v>-0.61</v>
      </c>
      <c r="AC359" s="41">
        <v>0.02</v>
      </c>
      <c r="AD359" s="41">
        <v>-0.14000000000000001</v>
      </c>
      <c r="AE359" s="41">
        <v>7.0000000000000007E-2</v>
      </c>
      <c r="AF359" s="41">
        <v>0.01</v>
      </c>
      <c r="AG359" s="40">
        <v>127.17</v>
      </c>
      <c r="AH359" s="40">
        <v>133.55000000000001</v>
      </c>
      <c r="AI359" s="40">
        <v>137.16999999999999</v>
      </c>
      <c r="AJ359" s="40">
        <v>141.07</v>
      </c>
      <c r="AK359" s="40">
        <v>144.75</v>
      </c>
      <c r="AL359" s="38"/>
    </row>
    <row r="360" spans="1:38">
      <c r="A360" s="4">
        <v>349</v>
      </c>
      <c r="B360" s="4" t="s">
        <v>140</v>
      </c>
      <c r="C360" s="8" t="s">
        <v>87</v>
      </c>
      <c r="D360" s="4">
        <v>224174</v>
      </c>
      <c r="E360" s="4">
        <v>210051</v>
      </c>
      <c r="F360" s="4">
        <v>161530</v>
      </c>
      <c r="G360" s="4">
        <v>2</v>
      </c>
      <c r="H360" s="8">
        <v>15.8</v>
      </c>
      <c r="I360" s="8">
        <v>15.8</v>
      </c>
      <c r="J360" s="8">
        <v>2.5</v>
      </c>
      <c r="K360" s="8">
        <v>99.8</v>
      </c>
      <c r="L360" s="4">
        <v>1</v>
      </c>
      <c r="M360" s="8">
        <v>3.07</v>
      </c>
      <c r="N360" s="8">
        <v>4.28</v>
      </c>
      <c r="O360" s="8">
        <v>4.83</v>
      </c>
      <c r="P360" s="8">
        <v>2.34</v>
      </c>
      <c r="Q360" s="8">
        <v>-0.13</v>
      </c>
      <c r="R360" s="8">
        <v>-0.1</v>
      </c>
      <c r="S360" s="8">
        <v>-2.65</v>
      </c>
      <c r="T360" s="8">
        <v>21.76</v>
      </c>
      <c r="U360" s="8">
        <v>14.03</v>
      </c>
      <c r="V360" s="8">
        <v>-1.21</v>
      </c>
      <c r="W360" s="8">
        <v>10.18</v>
      </c>
      <c r="X360" s="8">
        <v>-0.38</v>
      </c>
      <c r="Y360" s="8">
        <v>94.63</v>
      </c>
      <c r="Z360" s="8">
        <v>0.27</v>
      </c>
      <c r="AA360" s="8">
        <v>0.37</v>
      </c>
      <c r="AB360" s="8">
        <v>-0.03</v>
      </c>
      <c r="AC360" s="41">
        <v>-0.02</v>
      </c>
      <c r="AD360" s="41">
        <v>-7.0000000000000007E-2</v>
      </c>
      <c r="AE360" s="41">
        <v>0.06</v>
      </c>
      <c r="AF360" s="41">
        <v>0.02</v>
      </c>
      <c r="AG360" s="40">
        <v>131.96</v>
      </c>
      <c r="AH360" s="40">
        <v>140.33000000000001</v>
      </c>
      <c r="AI360" s="40">
        <v>133.03</v>
      </c>
      <c r="AJ360" s="40">
        <v>152.38</v>
      </c>
      <c r="AK360" s="40">
        <v>152.88999999999999</v>
      </c>
      <c r="AL360" s="38"/>
    </row>
    <row r="361" spans="1:38">
      <c r="A361" s="4">
        <v>350</v>
      </c>
      <c r="B361" s="4" t="s">
        <v>140</v>
      </c>
      <c r="C361" s="8" t="s">
        <v>88</v>
      </c>
      <c r="D361" s="4">
        <v>223678</v>
      </c>
      <c r="E361" s="4">
        <v>180362</v>
      </c>
      <c r="F361" s="4">
        <v>165829</v>
      </c>
      <c r="G361" s="4">
        <v>2</v>
      </c>
      <c r="H361" s="8">
        <v>16.8</v>
      </c>
      <c r="I361" s="8">
        <v>18.7</v>
      </c>
      <c r="J361" s="8">
        <v>3.1</v>
      </c>
      <c r="K361" s="8">
        <v>99.4</v>
      </c>
      <c r="L361" s="4">
        <v>1</v>
      </c>
      <c r="M361" s="8">
        <v>3.62</v>
      </c>
      <c r="N361" s="8">
        <v>4.58</v>
      </c>
      <c r="O361" s="8">
        <v>5.33</v>
      </c>
      <c r="P361" s="8">
        <v>5.18</v>
      </c>
      <c r="Q361" s="8">
        <v>0.53</v>
      </c>
      <c r="R361" s="8">
        <v>2.08</v>
      </c>
      <c r="S361" s="8">
        <v>-1.19</v>
      </c>
      <c r="T361" s="8">
        <v>11.13</v>
      </c>
      <c r="U361" s="8">
        <v>13.79</v>
      </c>
      <c r="V361" s="8">
        <v>-0.09</v>
      </c>
      <c r="W361" s="8">
        <v>10.87</v>
      </c>
      <c r="X361" s="8">
        <v>-0.26</v>
      </c>
      <c r="Y361" s="8">
        <v>42.07</v>
      </c>
      <c r="Z361" s="8">
        <v>-0.28000000000000003</v>
      </c>
      <c r="AA361" s="8">
        <v>1.31</v>
      </c>
      <c r="AB361" s="8">
        <v>-0.41</v>
      </c>
      <c r="AC361" s="41">
        <v>0.04</v>
      </c>
      <c r="AD361" s="41">
        <v>-0.03</v>
      </c>
      <c r="AE361" s="41">
        <v>0.08</v>
      </c>
      <c r="AF361" s="41">
        <v>0.13</v>
      </c>
      <c r="AG361" s="40">
        <v>130.82</v>
      </c>
      <c r="AH361" s="40">
        <v>136.26</v>
      </c>
      <c r="AI361" s="40">
        <v>136.04</v>
      </c>
      <c r="AJ361" s="40">
        <v>141.93</v>
      </c>
      <c r="AK361" s="40">
        <v>140.18</v>
      </c>
      <c r="AL361" s="38"/>
    </row>
    <row r="362" spans="1:38">
      <c r="A362" s="4"/>
      <c r="B362" s="4"/>
      <c r="C362" s="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12"/>
    </row>
    <row r="363" spans="1:38">
      <c r="A363" s="4"/>
      <c r="B363" s="4"/>
      <c r="C363" s="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12"/>
    </row>
    <row r="364" spans="1:38">
      <c r="A364" s="4"/>
      <c r="B364" s="4"/>
      <c r="C364" s="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12"/>
    </row>
    <row r="365" spans="1:38">
      <c r="A365" s="4"/>
      <c r="B365" s="4"/>
      <c r="C365" s="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12"/>
    </row>
    <row r="366" spans="1:38">
      <c r="A366" s="4"/>
      <c r="B366" s="4"/>
      <c r="C366" s="8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12"/>
    </row>
    <row r="367" spans="1:38">
      <c r="A367" s="4"/>
      <c r="B367" s="4"/>
      <c r="C367" s="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12"/>
    </row>
    <row r="368" spans="1:38">
      <c r="A368" s="4"/>
      <c r="B368" s="4"/>
      <c r="C368" s="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12"/>
    </row>
    <row r="369" spans="1:36">
      <c r="A369" s="4"/>
      <c r="B369" s="4"/>
      <c r="C369" s="8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12"/>
    </row>
    <row r="370" spans="1:36">
      <c r="A370" s="4"/>
      <c r="B370" s="4"/>
      <c r="C370" s="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12"/>
    </row>
    <row r="371" spans="1:36">
      <c r="A371" s="4"/>
      <c r="B371" s="4"/>
      <c r="C371" s="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12"/>
    </row>
    <row r="372" spans="1:36">
      <c r="A372" s="4"/>
      <c r="B372" s="4"/>
      <c r="C372" s="8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12"/>
    </row>
    <row r="373" spans="1:36">
      <c r="A373" s="4"/>
      <c r="B373" s="4"/>
      <c r="C373" s="8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12"/>
    </row>
    <row r="374" spans="1:36">
      <c r="A374" s="4"/>
      <c r="B374" s="4"/>
      <c r="C374" s="8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12"/>
    </row>
    <row r="375" spans="1:36">
      <c r="A375" s="4"/>
      <c r="B375" s="4"/>
      <c r="C375" s="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12"/>
    </row>
    <row r="376" spans="1:36">
      <c r="A376" s="4"/>
      <c r="B376" s="4"/>
      <c r="C376" s="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12"/>
    </row>
    <row r="377" spans="1:36">
      <c r="A377" s="4"/>
      <c r="B377" s="4"/>
      <c r="C377" s="8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12"/>
    </row>
    <row r="378" spans="1:36">
      <c r="A378" s="4"/>
      <c r="B378" s="4"/>
      <c r="C378" s="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12"/>
    </row>
    <row r="379" spans="1:36">
      <c r="A379" s="4"/>
      <c r="B379" s="4"/>
      <c r="C379" s="8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12"/>
    </row>
    <row r="380" spans="1:36">
      <c r="A380" s="4"/>
      <c r="B380" s="4"/>
      <c r="C380" s="8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12"/>
    </row>
    <row r="381" spans="1:36">
      <c r="A381" s="4"/>
      <c r="B381" s="4"/>
      <c r="C381" s="8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12"/>
    </row>
    <row r="382" spans="1:36">
      <c r="A382" s="4"/>
      <c r="B382" s="4"/>
      <c r="C382" s="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12"/>
    </row>
    <row r="383" spans="1:36">
      <c r="A383" s="4"/>
      <c r="B383" s="4"/>
      <c r="C383" s="8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12"/>
    </row>
    <row r="384" spans="1:36">
      <c r="A384" s="4"/>
      <c r="B384" s="4"/>
      <c r="C384" s="8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12"/>
    </row>
    <row r="385" spans="1:36">
      <c r="A385" s="4"/>
      <c r="B385" s="4"/>
      <c r="C385" s="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12"/>
    </row>
    <row r="386" spans="1:36">
      <c r="A386" s="4"/>
      <c r="B386" s="4"/>
      <c r="C386" s="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12"/>
    </row>
    <row r="387" spans="1:36">
      <c r="A387" s="4"/>
      <c r="B387" s="4"/>
      <c r="C387" s="8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12"/>
    </row>
    <row r="388" spans="1:36">
      <c r="A388" s="4"/>
      <c r="B388" s="4"/>
      <c r="C388" s="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12"/>
    </row>
    <row r="389" spans="1:36">
      <c r="A389" s="4"/>
      <c r="B389" s="4"/>
      <c r="C389" s="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12"/>
    </row>
    <row r="390" spans="1:36">
      <c r="A390" s="4"/>
      <c r="B390" s="4"/>
      <c r="C390" s="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12"/>
    </row>
    <row r="391" spans="1:36">
      <c r="A391" s="4"/>
      <c r="B391" s="4"/>
      <c r="C391" s="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12"/>
    </row>
    <row r="392" spans="1:36">
      <c r="A392" s="4"/>
      <c r="B392" s="4"/>
      <c r="C392" s="8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12"/>
    </row>
    <row r="393" spans="1:36">
      <c r="A393" s="4"/>
      <c r="B393" s="4"/>
      <c r="C393" s="8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12"/>
    </row>
    <row r="394" spans="1:36">
      <c r="A394" s="4"/>
      <c r="B394" s="4"/>
      <c r="C394" s="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12"/>
    </row>
    <row r="395" spans="1:36">
      <c r="A395" s="4"/>
      <c r="B395" s="4"/>
      <c r="C395" s="8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12"/>
    </row>
    <row r="396" spans="1:36">
      <c r="A396" s="4"/>
      <c r="B396" s="4"/>
      <c r="C396" s="8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12"/>
    </row>
    <row r="397" spans="1:36">
      <c r="A397" s="4"/>
      <c r="B397" s="4"/>
      <c r="C397" s="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12"/>
    </row>
    <row r="398" spans="1:36">
      <c r="A398" s="4"/>
      <c r="B398" s="4"/>
      <c r="C398" s="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12"/>
    </row>
    <row r="399" spans="1:36">
      <c r="A399" s="4"/>
      <c r="B399" s="4"/>
      <c r="C399" s="8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12"/>
    </row>
    <row r="400" spans="1:36">
      <c r="A400" s="4"/>
      <c r="B400" s="4"/>
      <c r="C400" s="8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12"/>
    </row>
    <row r="401" spans="1:36">
      <c r="A401" s="4"/>
      <c r="B401" s="4"/>
      <c r="C401" s="8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12"/>
    </row>
    <row r="402" spans="1:36">
      <c r="A402" s="4"/>
      <c r="B402" s="4"/>
      <c r="C402" s="8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12"/>
    </row>
    <row r="403" spans="1:36">
      <c r="A403" s="4"/>
      <c r="B403" s="4"/>
      <c r="C403" s="8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12"/>
    </row>
    <row r="404" spans="1:36">
      <c r="A404" s="4"/>
      <c r="B404" s="4"/>
      <c r="C404" s="8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12"/>
    </row>
    <row r="405" spans="1:36">
      <c r="A405" s="4"/>
      <c r="B405" s="4"/>
      <c r="C405" s="8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12"/>
    </row>
    <row r="406" spans="1:36">
      <c r="A406" s="4"/>
      <c r="B406" s="4"/>
      <c r="C406" s="8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12"/>
    </row>
    <row r="407" spans="1:36">
      <c r="A407" s="4"/>
      <c r="B407" s="4"/>
      <c r="C407" s="8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12"/>
    </row>
    <row r="408" spans="1:36">
      <c r="A408" s="4"/>
      <c r="B408" s="4"/>
      <c r="C408" s="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12"/>
    </row>
    <row r="409" spans="1:36">
      <c r="A409" s="4"/>
      <c r="B409" s="4"/>
      <c r="C409" s="8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12"/>
    </row>
    <row r="410" spans="1:36">
      <c r="A410" s="4"/>
      <c r="B410" s="4"/>
      <c r="C410" s="8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12"/>
    </row>
    <row r="411" spans="1:36">
      <c r="A411" s="4"/>
      <c r="B411" s="4"/>
      <c r="C411" s="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12"/>
    </row>
    <row r="412" spans="1:36">
      <c r="A412" s="4"/>
      <c r="B412" s="4"/>
      <c r="C412" s="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12"/>
    </row>
    <row r="413" spans="1:36">
      <c r="A413" s="4"/>
      <c r="B413" s="4"/>
      <c r="C413" s="8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12"/>
    </row>
    <row r="414" spans="1:36">
      <c r="A414" s="4"/>
      <c r="B414" s="4"/>
      <c r="C414" s="8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12"/>
    </row>
    <row r="415" spans="1:36">
      <c r="A415" s="4"/>
      <c r="B415" s="4"/>
      <c r="C415" s="8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12"/>
    </row>
    <row r="416" spans="1:36">
      <c r="A416" s="4"/>
      <c r="B416" s="4"/>
      <c r="C416" s="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12"/>
    </row>
    <row r="417" spans="1:36">
      <c r="A417" s="4"/>
      <c r="B417" s="4"/>
      <c r="C417" s="8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12"/>
    </row>
    <row r="418" spans="1:36">
      <c r="A418" s="4"/>
      <c r="B418" s="4"/>
      <c r="C418" s="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12"/>
    </row>
    <row r="419" spans="1:36">
      <c r="A419" s="4"/>
      <c r="B419" s="4"/>
      <c r="C419" s="8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12"/>
    </row>
    <row r="420" spans="1:36">
      <c r="A420" s="4"/>
      <c r="B420" s="4"/>
      <c r="C420" s="8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12"/>
    </row>
    <row r="421" spans="1:36">
      <c r="A421" s="4"/>
      <c r="B421" s="4"/>
      <c r="C421" s="8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12"/>
    </row>
    <row r="422" spans="1:36">
      <c r="A422" s="4"/>
      <c r="B422" s="4"/>
      <c r="C422" s="8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12"/>
    </row>
    <row r="423" spans="1:36">
      <c r="A423" s="4"/>
      <c r="B423" s="4"/>
      <c r="C423" s="8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12"/>
    </row>
    <row r="424" spans="1:36">
      <c r="A424" s="4"/>
      <c r="B424" s="4"/>
      <c r="C424" s="8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12"/>
    </row>
    <row r="425" spans="1:36">
      <c r="A425" s="4"/>
      <c r="B425" s="4"/>
      <c r="C425" s="8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12"/>
    </row>
    <row r="426" spans="1:36">
      <c r="A426" s="4"/>
      <c r="B426" s="4"/>
      <c r="C426" s="8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12"/>
    </row>
    <row r="427" spans="1:36">
      <c r="A427" s="4"/>
      <c r="B427" s="4"/>
      <c r="C427" s="8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12"/>
    </row>
    <row r="428" spans="1:36">
      <c r="A428" s="4"/>
      <c r="B428" s="4"/>
      <c r="C428" s="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12"/>
    </row>
    <row r="429" spans="1:36">
      <c r="A429" s="4"/>
      <c r="B429" s="4"/>
      <c r="C429" s="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12"/>
    </row>
    <row r="430" spans="1:36">
      <c r="A430" s="4"/>
      <c r="B430" s="4"/>
      <c r="C430" s="8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12"/>
    </row>
    <row r="431" spans="1:36">
      <c r="A431" s="4"/>
      <c r="B431" s="4"/>
      <c r="C431" s="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12"/>
    </row>
    <row r="432" spans="1:36">
      <c r="A432" s="4"/>
      <c r="B432" s="4"/>
      <c r="C432" s="8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12"/>
    </row>
    <row r="433" spans="1:36">
      <c r="A433" s="4"/>
      <c r="B433" s="4"/>
      <c r="C433" s="8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12"/>
    </row>
    <row r="434" spans="1:36">
      <c r="A434" s="4"/>
      <c r="B434" s="4"/>
      <c r="C434" s="8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12"/>
    </row>
    <row r="435" spans="1:36">
      <c r="A435" s="4"/>
      <c r="B435" s="4"/>
      <c r="C435" s="8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12"/>
    </row>
    <row r="436" spans="1:36">
      <c r="A436" s="4"/>
      <c r="B436" s="4"/>
      <c r="C436" s="8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12"/>
    </row>
    <row r="437" spans="1:36">
      <c r="A437" s="4"/>
      <c r="B437" s="4"/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12"/>
    </row>
    <row r="438" spans="1:36">
      <c r="A438" s="4"/>
      <c r="B438" s="4"/>
      <c r="C438" s="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12"/>
    </row>
    <row r="439" spans="1:36">
      <c r="A439" s="4"/>
      <c r="B439" s="4"/>
      <c r="C439" s="8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12"/>
    </row>
    <row r="440" spans="1:36">
      <c r="A440" s="4"/>
      <c r="B440" s="4"/>
      <c r="C440" s="8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12"/>
    </row>
    <row r="441" spans="1:36">
      <c r="A441" s="4"/>
      <c r="B441" s="4"/>
      <c r="C441" s="8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12"/>
    </row>
    <row r="442" spans="1:36">
      <c r="A442" s="4"/>
      <c r="B442" s="4"/>
      <c r="C442" s="8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12"/>
    </row>
    <row r="443" spans="1:36">
      <c r="A443" s="4"/>
      <c r="B443" s="4"/>
      <c r="C443" s="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12"/>
    </row>
    <row r="444" spans="1:36">
      <c r="A444" s="4"/>
      <c r="B444" s="4"/>
      <c r="C444" s="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12"/>
    </row>
    <row r="445" spans="1:36">
      <c r="A445" s="4"/>
      <c r="B445" s="4"/>
      <c r="C445" s="8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12"/>
    </row>
    <row r="446" spans="1:36">
      <c r="A446" s="4"/>
      <c r="B446" s="4"/>
      <c r="C446" s="8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12"/>
    </row>
    <row r="447" spans="1:36">
      <c r="A447" s="4"/>
      <c r="B447" s="4"/>
      <c r="C447" s="8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12"/>
    </row>
    <row r="448" spans="1:36">
      <c r="A448" s="4"/>
      <c r="B448" s="4"/>
      <c r="C448" s="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12"/>
    </row>
    <row r="449" spans="1:36">
      <c r="A449" s="4"/>
      <c r="B449" s="4"/>
      <c r="C449" s="8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12"/>
    </row>
    <row r="450" spans="1:36">
      <c r="A450" s="4"/>
      <c r="B450" s="4"/>
      <c r="C450" s="8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12"/>
    </row>
    <row r="451" spans="1:36">
      <c r="A451" s="4"/>
      <c r="B451" s="4"/>
      <c r="C451" s="8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12"/>
    </row>
    <row r="452" spans="1:36">
      <c r="A452" s="4"/>
      <c r="B452" s="4"/>
      <c r="C452" s="8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12"/>
    </row>
    <row r="453" spans="1:36">
      <c r="A453" s="4"/>
      <c r="B453" s="4"/>
      <c r="C453" s="8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12"/>
    </row>
    <row r="454" spans="1:36">
      <c r="A454" s="4"/>
      <c r="B454" s="4"/>
      <c r="C454" s="8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12"/>
    </row>
    <row r="455" spans="1:36">
      <c r="A455" s="4"/>
      <c r="B455" s="4"/>
      <c r="C455" s="8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12"/>
    </row>
    <row r="456" spans="1:36">
      <c r="A456" s="4"/>
      <c r="B456" s="4"/>
      <c r="C456" s="8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12"/>
    </row>
    <row r="457" spans="1:36">
      <c r="A457" s="4"/>
      <c r="B457" s="4"/>
      <c r="C457" s="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12"/>
    </row>
    <row r="458" spans="1:36">
      <c r="A458" s="4"/>
      <c r="B458" s="4"/>
      <c r="C458" s="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12"/>
    </row>
    <row r="459" spans="1:36">
      <c r="A459" s="4"/>
      <c r="B459" s="4"/>
      <c r="C459" s="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12"/>
    </row>
    <row r="460" spans="1:36">
      <c r="A460" s="4"/>
      <c r="B460" s="4"/>
      <c r="C460" s="8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12"/>
    </row>
    <row r="461" spans="1:36">
      <c r="A461" s="4"/>
      <c r="B461" s="4"/>
      <c r="C461" s="8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12"/>
    </row>
    <row r="462" spans="1:36">
      <c r="A462" s="4"/>
      <c r="B462" s="4"/>
      <c r="C462" s="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12"/>
    </row>
    <row r="463" spans="1:36">
      <c r="A463" s="4"/>
      <c r="B463" s="4"/>
      <c r="C463" s="8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12"/>
    </row>
    <row r="464" spans="1:36">
      <c r="A464" s="4"/>
      <c r="B464" s="4"/>
      <c r="C464" s="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12"/>
    </row>
    <row r="465" spans="1:36">
      <c r="A465" s="4"/>
      <c r="B465" s="4"/>
      <c r="C465" s="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12"/>
    </row>
    <row r="466" spans="1:36">
      <c r="A466" s="4"/>
      <c r="B466" s="4"/>
      <c r="C466" s="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12"/>
    </row>
    <row r="467" spans="1:36">
      <c r="A467" s="4"/>
      <c r="B467" s="4"/>
      <c r="C467" s="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12"/>
    </row>
    <row r="468" spans="1:36">
      <c r="A468" s="4"/>
      <c r="B468" s="4"/>
      <c r="C468" s="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12"/>
    </row>
    <row r="469" spans="1:36">
      <c r="A469" s="4"/>
      <c r="B469" s="4"/>
      <c r="C469" s="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12"/>
    </row>
    <row r="470" spans="1:36">
      <c r="A470" s="4"/>
      <c r="B470" s="4"/>
      <c r="C470" s="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12"/>
    </row>
    <row r="471" spans="1:36">
      <c r="A471" s="4"/>
      <c r="B471" s="4"/>
      <c r="C471" s="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12"/>
    </row>
    <row r="472" spans="1:36">
      <c r="A472" s="4"/>
      <c r="B472" s="4"/>
      <c r="C472" s="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12"/>
    </row>
    <row r="473" spans="1:36">
      <c r="A473" s="4"/>
      <c r="B473" s="4"/>
      <c r="C473" s="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12"/>
    </row>
    <row r="474" spans="1:36">
      <c r="A474" s="4"/>
      <c r="B474" s="4"/>
      <c r="C474" s="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12"/>
    </row>
    <row r="475" spans="1:36">
      <c r="A475" s="4"/>
      <c r="B475" s="4"/>
      <c r="C475" s="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12"/>
    </row>
    <row r="476" spans="1:36">
      <c r="A476" s="4"/>
      <c r="B476" s="4"/>
      <c r="C476" s="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12"/>
    </row>
    <row r="477" spans="1:36">
      <c r="A477" s="4"/>
      <c r="B477" s="4"/>
      <c r="C477" s="8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12"/>
    </row>
    <row r="478" spans="1:36">
      <c r="A478" s="4"/>
      <c r="B478" s="4"/>
      <c r="C478" s="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12"/>
    </row>
    <row r="479" spans="1:36">
      <c r="A479" s="4"/>
      <c r="B479" s="4"/>
      <c r="C479" s="8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12"/>
    </row>
    <row r="480" spans="1:36">
      <c r="A480" s="4"/>
      <c r="B480" s="4"/>
      <c r="C480" s="8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12"/>
    </row>
    <row r="481" spans="1:36">
      <c r="A481" s="4"/>
      <c r="B481" s="4"/>
      <c r="C481" s="8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12"/>
    </row>
    <row r="482" spans="1:36">
      <c r="A482" s="4"/>
      <c r="B482" s="4"/>
      <c r="C482" s="8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12"/>
    </row>
    <row r="483" spans="1:36">
      <c r="A483" s="4"/>
      <c r="B483" s="4"/>
      <c r="C483" s="8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12"/>
    </row>
    <row r="484" spans="1:36">
      <c r="A484" s="4"/>
      <c r="B484" s="4"/>
      <c r="C484" s="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12"/>
    </row>
    <row r="485" spans="1:36">
      <c r="A485" s="4"/>
      <c r="B485" s="4"/>
      <c r="C485" s="8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12"/>
    </row>
    <row r="486" spans="1:36">
      <c r="A486" s="4"/>
      <c r="B486" s="4"/>
      <c r="C486" s="8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12"/>
    </row>
    <row r="487" spans="1:36">
      <c r="A487" s="4"/>
      <c r="B487" s="4"/>
      <c r="C487" s="8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12"/>
    </row>
    <row r="488" spans="1:36">
      <c r="A488" s="4"/>
      <c r="B488" s="4"/>
      <c r="C488" s="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12"/>
    </row>
    <row r="489" spans="1:36">
      <c r="A489" s="4"/>
      <c r="B489" s="4"/>
      <c r="C489" s="8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12"/>
    </row>
    <row r="490" spans="1:36">
      <c r="A490" s="4"/>
      <c r="B490" s="4"/>
      <c r="C490" s="8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12"/>
    </row>
    <row r="491" spans="1:36">
      <c r="A491" s="4"/>
      <c r="B491" s="4"/>
      <c r="C491" s="8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12"/>
    </row>
    <row r="492" spans="1:36">
      <c r="A492" s="4"/>
      <c r="B492" s="4"/>
      <c r="C492" s="8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12"/>
    </row>
    <row r="493" spans="1:36">
      <c r="A493" s="4"/>
      <c r="B493" s="4"/>
      <c r="C493" s="8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12"/>
    </row>
    <row r="494" spans="1:36">
      <c r="A494" s="4"/>
      <c r="B494" s="4"/>
      <c r="C494" s="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12"/>
    </row>
    <row r="495" spans="1:36">
      <c r="A495" s="4"/>
      <c r="B495" s="4"/>
      <c r="C495" s="8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6">
      <c r="A496" s="4"/>
      <c r="B496" s="4"/>
      <c r="C496" s="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>
      <c r="A497" s="4"/>
      <c r="B497" s="4"/>
      <c r="C497" s="8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>
      <c r="A498" s="4"/>
      <c r="B498" s="4"/>
      <c r="C498" s="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>
      <c r="A499" s="4"/>
      <c r="B499" s="4"/>
      <c r="C499" s="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>
      <c r="A500" s="4"/>
      <c r="B500" s="4"/>
      <c r="C500" s="8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>
      <c r="A501" s="4"/>
      <c r="B501" s="4"/>
      <c r="C501" s="8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>
      <c r="A502" s="4"/>
      <c r="B502" s="4"/>
      <c r="C502" s="8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>
      <c r="A503" s="4"/>
      <c r="B503" s="4"/>
      <c r="C503" s="8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>
      <c r="A504" s="4"/>
      <c r="B504" s="4"/>
      <c r="C504" s="8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>
      <c r="A505" s="4"/>
      <c r="B505" s="4"/>
      <c r="C505" s="8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>
      <c r="A506" s="4"/>
      <c r="B506" s="4"/>
      <c r="C506" s="8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>
      <c r="A507" s="4"/>
      <c r="B507" s="4"/>
      <c r="C507" s="8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>
      <c r="A508" s="4"/>
      <c r="B508" s="4"/>
      <c r="C508" s="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>
      <c r="A509" s="4"/>
      <c r="B509" s="4"/>
      <c r="C509" s="8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>
      <c r="A510" s="4"/>
      <c r="B510" s="4"/>
      <c r="C510" s="8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>
      <c r="A511" s="4"/>
      <c r="B511" s="4"/>
      <c r="C511" s="8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>
      <c r="A512" s="4"/>
      <c r="B512" s="4"/>
      <c r="C512" s="8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>
      <c r="A513" s="4"/>
      <c r="B513" s="4"/>
      <c r="C513" s="8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>
      <c r="A514" s="4"/>
      <c r="B514" s="4"/>
      <c r="C514" s="8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>
      <c r="A515" s="4"/>
      <c r="B515" s="4"/>
      <c r="C515" s="8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>
      <c r="A516" s="4"/>
      <c r="B516" s="4"/>
      <c r="C516" s="8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>
      <c r="A517" s="4"/>
      <c r="B517" s="4"/>
      <c r="C517" s="8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>
      <c r="A518" s="4"/>
      <c r="B518" s="4"/>
      <c r="C518" s="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>
      <c r="A519" s="4"/>
      <c r="B519" s="4"/>
      <c r="C519" s="8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>
      <c r="A520" s="4"/>
      <c r="B520" s="4"/>
      <c r="C520" s="8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>
      <c r="A521" s="4"/>
      <c r="B521" s="4"/>
      <c r="C521" s="8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>
      <c r="A522" s="4"/>
      <c r="B522" s="4"/>
      <c r="C522" s="8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>
      <c r="A523" s="4"/>
      <c r="B523" s="4"/>
      <c r="C523" s="8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>
      <c r="A524" s="4"/>
      <c r="B524" s="4"/>
      <c r="C524" s="8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>
      <c r="A525" s="4"/>
      <c r="B525" s="4"/>
      <c r="C525" s="8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>
      <c r="A526" s="4"/>
      <c r="B526" s="4"/>
      <c r="C526" s="8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>
      <c r="A527" s="4"/>
      <c r="B527" s="4"/>
      <c r="C527" s="8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>
      <c r="A528" s="4"/>
      <c r="B528" s="4"/>
      <c r="C528" s="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>
      <c r="A529" s="4"/>
      <c r="B529" s="4"/>
      <c r="C529" s="8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>
      <c r="A530" s="4"/>
      <c r="B530" s="4"/>
      <c r="C530" s="8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>
      <c r="A531" s="4"/>
      <c r="B531" s="4"/>
      <c r="C531" s="8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>
      <c r="A532" s="4"/>
      <c r="B532" s="4"/>
      <c r="C532" s="8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>
      <c r="A533" s="4"/>
      <c r="B533" s="4"/>
      <c r="C533" s="8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>
      <c r="A534" s="4"/>
      <c r="B534" s="4"/>
      <c r="C534" s="8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>
      <c r="A535" s="4"/>
      <c r="B535" s="4"/>
      <c r="C535" s="8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>
      <c r="A536" s="4"/>
      <c r="B536" s="4"/>
      <c r="C536" s="8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>
      <c r="A537" s="4"/>
      <c r="B537" s="4"/>
      <c r="C537" s="8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>
      <c r="A538" s="4"/>
      <c r="B538" s="4"/>
      <c r="C538" s="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>
      <c r="A539" s="4"/>
      <c r="B539" s="4"/>
      <c r="C539" s="8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>
      <c r="A540" s="4"/>
      <c r="B540" s="4"/>
      <c r="C540" s="8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>
      <c r="A541" s="4"/>
      <c r="B541" s="4"/>
      <c r="C541" s="8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>
      <c r="A542" s="4"/>
      <c r="B542" s="4"/>
      <c r="C542" s="8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>
      <c r="A543" s="4"/>
      <c r="B543" s="4"/>
      <c r="C543" s="8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>
      <c r="A544" s="4"/>
      <c r="B544" s="4"/>
      <c r="C544" s="8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>
      <c r="A545" s="4"/>
      <c r="B545" s="4"/>
      <c r="C545" s="8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>
      <c r="A546" s="4"/>
      <c r="B546" s="4"/>
      <c r="C546" s="8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>
      <c r="A547" s="4"/>
      <c r="B547" s="4"/>
      <c r="C547" s="8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>
      <c r="A548" s="4"/>
      <c r="B548" s="4"/>
      <c r="C548" s="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>
      <c r="A549" s="4"/>
      <c r="B549" s="4"/>
      <c r="C549" s="8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>
      <c r="A550" s="4"/>
      <c r="B550" s="4"/>
      <c r="C550" s="8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>
      <c r="A551" s="4"/>
      <c r="B551" s="4"/>
      <c r="C551" s="8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>
      <c r="A552" s="4"/>
      <c r="B552" s="4"/>
      <c r="C552" s="8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>
      <c r="A553" s="4"/>
      <c r="B553" s="4"/>
      <c r="C553" s="8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>
      <c r="A554" s="4"/>
      <c r="B554" s="4"/>
      <c r="C554" s="8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>
      <c r="A555" s="4"/>
      <c r="B555" s="4"/>
      <c r="C555" s="8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>
      <c r="A556" s="4"/>
      <c r="B556" s="4"/>
      <c r="C556" s="8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>
      <c r="A557" s="4"/>
      <c r="B557" s="4"/>
      <c r="C557" s="8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>
      <c r="A558" s="4"/>
      <c r="B558" s="4"/>
      <c r="C558" s="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>
      <c r="A559" s="4"/>
      <c r="B559" s="4"/>
      <c r="C559" s="8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>
      <c r="A560" s="4"/>
      <c r="B560" s="4"/>
      <c r="C560" s="8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>
      <c r="A561" s="4"/>
      <c r="B561" s="4"/>
      <c r="C561" s="8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>
      <c r="A562" s="4"/>
      <c r="B562" s="4"/>
      <c r="C562" s="8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>
      <c r="A563" s="4"/>
      <c r="B563" s="4"/>
      <c r="C563" s="8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>
      <c r="A564" s="4"/>
      <c r="B564" s="4"/>
      <c r="C564" s="8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>
      <c r="A565" s="4"/>
      <c r="B565" s="4"/>
      <c r="C565" s="8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>
      <c r="A566" s="4"/>
      <c r="B566" s="4"/>
      <c r="C566" s="8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>
      <c r="A567" s="4"/>
      <c r="B567" s="4"/>
      <c r="C567" s="8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>
      <c r="A568" s="4"/>
      <c r="B568" s="4"/>
      <c r="C568" s="8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>
      <c r="A569" s="4"/>
      <c r="B569" s="4"/>
      <c r="C569" s="8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>
      <c r="A570" s="4"/>
      <c r="B570" s="4"/>
      <c r="C570" s="8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>
      <c r="A571" s="4"/>
      <c r="B571" s="4"/>
      <c r="C571" s="8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>
      <c r="A572" s="4"/>
      <c r="B572" s="4"/>
      <c r="C572" s="8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>
      <c r="A573" s="4"/>
      <c r="B573" s="4"/>
      <c r="C573" s="8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>
      <c r="A574" s="4"/>
      <c r="B574" s="4"/>
      <c r="C574" s="8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>
      <c r="A575" s="4"/>
      <c r="B575" s="4"/>
      <c r="C575" s="8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>
      <c r="A576" s="4"/>
      <c r="B576" s="4"/>
      <c r="C576" s="8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>
      <c r="A577" s="4"/>
      <c r="B577" s="4"/>
      <c r="C577" s="8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>
      <c r="A578" s="4"/>
      <c r="B578" s="4"/>
      <c r="C578" s="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>
      <c r="A579" s="4"/>
      <c r="B579" s="4"/>
      <c r="C579" s="8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>
      <c r="A580" s="4"/>
      <c r="B580" s="4"/>
      <c r="C580" s="8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>
      <c r="A581" s="4"/>
      <c r="B581" s="4"/>
      <c r="C581" s="8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>
      <c r="A582" s="4"/>
      <c r="B582" s="4"/>
      <c r="C582" s="8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>
      <c r="A583" s="4"/>
      <c r="B583" s="4"/>
      <c r="C583" s="8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>
      <c r="A584" s="4"/>
      <c r="B584" s="4"/>
      <c r="C584" s="8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>
      <c r="A585" s="4"/>
      <c r="B585" s="4"/>
      <c r="C585" s="8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>
      <c r="A586" s="4"/>
      <c r="B586" s="4"/>
      <c r="C586" s="8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>
      <c r="A587" s="4"/>
      <c r="B587" s="4"/>
      <c r="C587" s="8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>
      <c r="A588" s="4"/>
      <c r="B588" s="4"/>
      <c r="C588" s="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>
      <c r="A589" s="4"/>
      <c r="B589" s="4"/>
      <c r="C589" s="8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>
      <c r="A590" s="4"/>
      <c r="B590" s="4"/>
      <c r="C590" s="8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>
      <c r="A591" s="4"/>
      <c r="B591" s="4"/>
      <c r="C591" s="8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>
      <c r="A592" s="4"/>
      <c r="B592" s="4"/>
      <c r="C592" s="8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>
      <c r="A593" s="4"/>
      <c r="B593" s="4"/>
      <c r="C593" s="8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>
      <c r="A594" s="4"/>
      <c r="B594" s="4"/>
      <c r="C594" s="8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>
      <c r="A595" s="4"/>
      <c r="B595" s="4"/>
      <c r="C595" s="8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>
      <c r="A596" s="4"/>
      <c r="B596" s="4"/>
      <c r="C596" s="8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>
      <c r="A597" s="4"/>
      <c r="B597" s="4"/>
      <c r="C597" s="8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>
      <c r="A598" s="4"/>
      <c r="B598" s="4"/>
      <c r="C598" s="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>
      <c r="A599" s="4"/>
      <c r="B599" s="4"/>
      <c r="C599" s="8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>
      <c r="A600" s="4"/>
      <c r="B600" s="4"/>
      <c r="C600" s="8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>
      <c r="A601" s="4"/>
      <c r="B601" s="4"/>
      <c r="C601" s="8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>
      <c r="A602" s="4"/>
      <c r="B602" s="4"/>
      <c r="C602" s="8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>
      <c r="A603" s="4"/>
      <c r="B603" s="4"/>
      <c r="C603" s="8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>
      <c r="A604" s="4"/>
      <c r="B604" s="4"/>
      <c r="C604" s="8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>
      <c r="A605" s="4"/>
      <c r="B605" s="4"/>
      <c r="C605" s="8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>
      <c r="A606" s="4"/>
      <c r="B606" s="4"/>
      <c r="C606" s="8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>
      <c r="A607" s="4"/>
      <c r="B607" s="4"/>
      <c r="C607" s="8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>
      <c r="A608" s="4"/>
      <c r="B608" s="4"/>
      <c r="C608" s="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>
      <c r="A609" s="4"/>
      <c r="B609" s="4"/>
      <c r="C609" s="8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>
      <c r="A610" s="4"/>
      <c r="B610" s="4"/>
      <c r="C610" s="8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>
      <c r="A611" s="4"/>
      <c r="B611" s="4"/>
      <c r="C611" s="8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>
      <c r="A612" s="4"/>
      <c r="B612" s="4"/>
      <c r="C612" s="8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>
      <c r="A613" s="4"/>
      <c r="B613" s="4"/>
      <c r="C613" s="8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>
      <c r="A614" s="4"/>
      <c r="B614" s="4"/>
      <c r="C614" s="8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>
      <c r="A615" s="4"/>
      <c r="B615" s="4"/>
      <c r="C615" s="8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>
      <c r="A616" s="4"/>
      <c r="B616" s="4"/>
      <c r="C616" s="8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>
      <c r="A617" s="4"/>
      <c r="B617" s="4"/>
      <c r="C617" s="8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>
      <c r="A618" s="4"/>
      <c r="B618" s="4"/>
      <c r="C618" s="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>
      <c r="A619" s="4"/>
      <c r="B619" s="4"/>
      <c r="C619" s="8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>
      <c r="A620" s="4"/>
      <c r="B620" s="4"/>
      <c r="C620" s="8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>
      <c r="A621" s="4"/>
      <c r="B621" s="4"/>
      <c r="C621" s="8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>
      <c r="A622" s="4"/>
      <c r="B622" s="4"/>
      <c r="C622" s="8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>
      <c r="A623" s="4"/>
      <c r="B623" s="4"/>
      <c r="C623" s="8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>
      <c r="A624" s="4"/>
      <c r="B624" s="4"/>
      <c r="C624" s="8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>
      <c r="A625" s="4"/>
      <c r="B625" s="4"/>
      <c r="C625" s="8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>
      <c r="A626" s="4"/>
      <c r="B626" s="4"/>
      <c r="C626" s="8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>
      <c r="A627" s="4"/>
      <c r="B627" s="4"/>
      <c r="C627" s="8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>
      <c r="A628" s="4"/>
      <c r="B628" s="4"/>
      <c r="C628" s="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>
      <c r="A629" s="4"/>
      <c r="B629" s="4"/>
      <c r="C629" s="8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>
      <c r="A630" s="4"/>
      <c r="B630" s="4"/>
      <c r="C630" s="8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>
      <c r="A631" s="4"/>
      <c r="B631" s="4"/>
      <c r="C631" s="8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>
      <c r="A632" s="4"/>
      <c r="B632" s="4"/>
      <c r="C632" s="8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>
      <c r="A633" s="4"/>
      <c r="B633" s="4"/>
      <c r="C633" s="8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>
      <c r="A634" s="4"/>
      <c r="B634" s="4"/>
      <c r="C634" s="8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>
      <c r="A635" s="4"/>
      <c r="B635" s="4"/>
      <c r="C635" s="8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>
      <c r="A636" s="4"/>
      <c r="B636" s="4"/>
      <c r="C636" s="8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>
      <c r="A637" s="4"/>
      <c r="B637" s="4"/>
      <c r="C637" s="8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>
      <c r="A638" s="4"/>
      <c r="B638" s="4"/>
      <c r="C638" s="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>
      <c r="A639" s="4"/>
      <c r="B639" s="4"/>
      <c r="C639" s="8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>
      <c r="A640" s="4"/>
      <c r="B640" s="4"/>
      <c r="C640" s="8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>
      <c r="A641" s="4"/>
      <c r="B641" s="4"/>
      <c r="C641" s="8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>
      <c r="A642" s="4"/>
      <c r="B642" s="4"/>
      <c r="C642" s="8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>
      <c r="A643" s="4"/>
      <c r="B643" s="4"/>
      <c r="C643" s="8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>
      <c r="A644" s="4"/>
      <c r="B644" s="4"/>
      <c r="C644" s="8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>
      <c r="A645" s="4"/>
      <c r="B645" s="4"/>
      <c r="C645" s="8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>
      <c r="A646" s="4"/>
      <c r="B646" s="4"/>
      <c r="C646" s="8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>
      <c r="A647" s="4"/>
      <c r="B647" s="4"/>
      <c r="C647" s="8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>
      <c r="A648" s="4"/>
      <c r="B648" s="4"/>
      <c r="C648" s="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>
      <c r="A649" s="4"/>
      <c r="B649" s="4"/>
      <c r="C649" s="8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>
      <c r="A650" s="4"/>
      <c r="B650" s="4"/>
      <c r="C650" s="8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>
      <c r="A651" s="4"/>
      <c r="B651" s="4"/>
      <c r="C651" s="8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>
      <c r="A652" s="4"/>
      <c r="B652" s="4"/>
      <c r="C652" s="8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>
      <c r="A653" s="4"/>
      <c r="B653" s="4"/>
      <c r="C653" s="8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>
      <c r="A654" s="4"/>
      <c r="B654" s="4"/>
      <c r="C654" s="8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1:35">
      <c r="A655" s="4"/>
      <c r="B655" s="4"/>
      <c r="C655" s="8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1:35">
      <c r="A656" s="4"/>
      <c r="B656" s="4"/>
      <c r="C656" s="8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>
      <c r="A657" s="4"/>
      <c r="B657" s="4"/>
      <c r="C657" s="8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>
      <c r="A658" s="4"/>
      <c r="B658" s="4"/>
      <c r="C658" s="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>
      <c r="A659" s="4"/>
      <c r="B659" s="4"/>
      <c r="C659" s="8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>
      <c r="A660" s="4"/>
      <c r="B660" s="4"/>
      <c r="C660" s="8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>
      <c r="A661" s="4"/>
      <c r="B661" s="4"/>
      <c r="C661" s="8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>
      <c r="A662" s="4"/>
      <c r="B662" s="4"/>
      <c r="C662" s="8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>
      <c r="A663" s="4"/>
      <c r="B663" s="4"/>
      <c r="C663" s="8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>
      <c r="A664" s="4"/>
      <c r="B664" s="4"/>
      <c r="C664" s="8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>
      <c r="A665" s="4"/>
      <c r="B665" s="4"/>
      <c r="C665" s="8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>
      <c r="A666" s="4"/>
      <c r="B666" s="4"/>
      <c r="C666" s="8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>
      <c r="A667" s="4"/>
      <c r="B667" s="4"/>
      <c r="C667" s="8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>
      <c r="A668" s="4"/>
      <c r="B668" s="4"/>
      <c r="C668" s="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>
      <c r="A669" s="4"/>
      <c r="B669" s="4"/>
      <c r="C669" s="8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>
      <c r="A670" s="4"/>
      <c r="B670" s="4"/>
      <c r="C670" s="8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>
      <c r="A671" s="4"/>
      <c r="B671" s="4"/>
      <c r="C671" s="8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>
      <c r="A672" s="4"/>
      <c r="B672" s="4"/>
      <c r="C672" s="8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>
      <c r="A673" s="4"/>
      <c r="B673" s="4"/>
      <c r="C673" s="8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>
      <c r="A674" s="4"/>
      <c r="B674" s="4"/>
      <c r="C674" s="8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>
      <c r="A675" s="4"/>
      <c r="B675" s="4"/>
      <c r="C675" s="8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>
      <c r="A676" s="4"/>
      <c r="B676" s="4"/>
      <c r="C676" s="8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>
      <c r="A677" s="4"/>
      <c r="B677" s="4"/>
      <c r="C677" s="8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>
      <c r="A678" s="4"/>
      <c r="B678" s="4"/>
      <c r="C678" s="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>
      <c r="A679" s="4"/>
      <c r="B679" s="4"/>
      <c r="C679" s="8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>
      <c r="A680" s="4"/>
      <c r="B680" s="4"/>
      <c r="C680" s="8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>
      <c r="A681" s="4"/>
      <c r="B681" s="4"/>
      <c r="C681" s="8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>
      <c r="A682" s="4"/>
      <c r="B682" s="4"/>
      <c r="C682" s="8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>
      <c r="A683" s="4"/>
      <c r="B683" s="4"/>
      <c r="C683" s="8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>
      <c r="A684" s="4"/>
      <c r="B684" s="4"/>
      <c r="C684" s="8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>
      <c r="A685" s="4"/>
      <c r="B685" s="4"/>
      <c r="C685" s="8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>
      <c r="A686" s="4"/>
      <c r="B686" s="4"/>
      <c r="C686" s="8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>
      <c r="A687" s="4"/>
      <c r="B687" s="4"/>
      <c r="C687" s="8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>
      <c r="A688" s="4"/>
      <c r="B688" s="4"/>
      <c r="C688" s="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>
      <c r="A689" s="4"/>
      <c r="B689" s="4"/>
      <c r="C689" s="8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>
      <c r="A690" s="4"/>
      <c r="B690" s="4"/>
      <c r="C690" s="8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>
      <c r="A691" s="4"/>
      <c r="B691" s="4"/>
      <c r="C691" s="8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>
      <c r="A692" s="4"/>
      <c r="B692" s="4"/>
      <c r="C692" s="8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>
      <c r="A693" s="4"/>
      <c r="B693" s="4"/>
      <c r="C693" s="8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>
      <c r="A694" s="4"/>
      <c r="B694" s="4"/>
      <c r="C694" s="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>
      <c r="A695" s="4"/>
      <c r="B695" s="4"/>
      <c r="C695" s="8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>
      <c r="A696" s="4"/>
      <c r="B696" s="4"/>
      <c r="C696" s="8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1:35">
      <c r="A697" s="4"/>
      <c r="B697" s="4"/>
      <c r="C697" s="8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1:35">
      <c r="A698" s="4"/>
      <c r="B698" s="4"/>
      <c r="C698" s="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1:35">
      <c r="A699" s="4"/>
      <c r="B699" s="4"/>
      <c r="C699" s="8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1:35">
      <c r="A700" s="4"/>
      <c r="B700" s="4"/>
      <c r="C700" s="8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1:35">
      <c r="A701" s="4"/>
      <c r="B701" s="4"/>
      <c r="C701" s="8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1:35">
      <c r="A702" s="4"/>
      <c r="B702" s="4"/>
      <c r="C702" s="8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1:35">
      <c r="A703" s="4"/>
      <c r="B703" s="4"/>
      <c r="C703" s="8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1:35">
      <c r="A704" s="4"/>
      <c r="B704" s="4"/>
      <c r="C704" s="8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1:35">
      <c r="A705" s="4"/>
      <c r="B705" s="4"/>
      <c r="C705" s="8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1:35">
      <c r="A706" s="4"/>
      <c r="B706" s="4"/>
      <c r="C706" s="8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1:35">
      <c r="A707" s="4"/>
      <c r="B707" s="4"/>
      <c r="C707" s="8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1:35">
      <c r="A708" s="4"/>
      <c r="B708" s="4"/>
      <c r="C708" s="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1:35">
      <c r="A709" s="4"/>
      <c r="B709" s="4"/>
      <c r="C709" s="8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1:35">
      <c r="A710" s="4"/>
      <c r="B710" s="4"/>
      <c r="C710" s="8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1:35">
      <c r="A711" s="4"/>
      <c r="B711" s="4"/>
      <c r="C711" s="8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1:35">
      <c r="A712" s="4"/>
      <c r="B712" s="4"/>
      <c r="C712" s="8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1:35">
      <c r="A713" s="4"/>
      <c r="B713" s="4"/>
      <c r="C713" s="8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1:35">
      <c r="A714" s="4"/>
      <c r="B714" s="4"/>
      <c r="C714" s="8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1:35">
      <c r="A715" s="4"/>
      <c r="B715" s="4"/>
      <c r="C715" s="8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1:35">
      <c r="A716" s="4"/>
      <c r="B716" s="4"/>
      <c r="C716" s="8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1:35">
      <c r="A717" s="4"/>
      <c r="B717" s="4"/>
      <c r="C717" s="8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>
      <c r="A718" s="4"/>
      <c r="B718" s="4"/>
      <c r="C718" s="8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>
      <c r="A719" s="4"/>
      <c r="B719" s="4"/>
      <c r="C719" s="8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>
      <c r="A720" s="4"/>
      <c r="B720" s="4"/>
      <c r="C720" s="8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>
      <c r="A721" s="4"/>
      <c r="B721" s="4"/>
      <c r="C721" s="8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1:35">
      <c r="A722" s="4"/>
      <c r="B722" s="4"/>
      <c r="C722" s="8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1:35">
      <c r="A723" s="4"/>
      <c r="B723" s="4"/>
      <c r="C723" s="8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1:35">
      <c r="A724" s="4"/>
      <c r="B724" s="4"/>
      <c r="C724" s="8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1:35">
      <c r="A725" s="4"/>
      <c r="B725" s="4"/>
      <c r="C725" s="8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1:35">
      <c r="A726" s="4"/>
      <c r="B726" s="4"/>
      <c r="C726" s="8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1:35">
      <c r="A727" s="4"/>
      <c r="B727" s="4"/>
      <c r="C727" s="8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1:35">
      <c r="A728" s="4"/>
      <c r="B728" s="4"/>
      <c r="C728" s="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>
      <c r="A729" s="4"/>
      <c r="B729" s="4"/>
      <c r="C729" s="8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>
      <c r="A730" s="4"/>
      <c r="B730" s="4"/>
      <c r="C730" s="8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>
      <c r="A731" s="4"/>
      <c r="B731" s="4"/>
      <c r="C731" s="8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>
      <c r="A732" s="4"/>
      <c r="B732" s="4"/>
      <c r="C732" s="8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>
      <c r="A733" s="4"/>
      <c r="B733" s="4"/>
      <c r="C733" s="8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>
      <c r="A734" s="4"/>
      <c r="B734" s="4"/>
      <c r="C734" s="8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>
      <c r="A735" s="4"/>
      <c r="B735" s="4"/>
      <c r="C735" s="8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>
      <c r="A736" s="4"/>
      <c r="B736" s="4"/>
      <c r="C736" s="8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>
      <c r="A737" s="4"/>
      <c r="B737" s="4"/>
      <c r="C737" s="8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>
      <c r="A738" s="4"/>
      <c r="B738" s="4"/>
      <c r="C738" s="8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>
      <c r="A739" s="4"/>
      <c r="B739" s="4"/>
      <c r="C739" s="8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>
      <c r="A740" s="4"/>
      <c r="B740" s="4"/>
      <c r="C740" s="8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>
      <c r="A741" s="4"/>
      <c r="B741" s="4"/>
      <c r="C741" s="8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>
      <c r="A742" s="4"/>
      <c r="B742" s="4"/>
      <c r="C742" s="8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>
      <c r="A743" s="4"/>
      <c r="B743" s="4"/>
      <c r="C743" s="8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>
      <c r="A744" s="4"/>
      <c r="B744" s="4"/>
      <c r="C744" s="8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>
      <c r="A745" s="4"/>
      <c r="B745" s="4"/>
      <c r="C745" s="8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>
      <c r="A746" s="4"/>
      <c r="B746" s="4"/>
      <c r="C746" s="8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>
      <c r="A747" s="4"/>
      <c r="B747" s="4"/>
      <c r="C747" s="8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>
      <c r="A748" s="4"/>
      <c r="B748" s="4"/>
      <c r="C748" s="8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>
      <c r="A749" s="4"/>
      <c r="B749" s="4"/>
      <c r="C749" s="8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>
      <c r="A750" s="4"/>
      <c r="B750" s="4"/>
      <c r="C750" s="8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>
      <c r="A751" s="4"/>
      <c r="B751" s="4"/>
      <c r="C751" s="8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>
      <c r="A752" s="4"/>
      <c r="B752" s="4"/>
      <c r="C752" s="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>
      <c r="A753" s="4"/>
      <c r="B753" s="4"/>
      <c r="C753" s="8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>
      <c r="A754" s="4"/>
      <c r="B754" s="4"/>
      <c r="C754" s="8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>
      <c r="A755" s="4"/>
      <c r="B755" s="4"/>
      <c r="C755" s="8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>
      <c r="A756" s="4"/>
      <c r="B756" s="4"/>
      <c r="C756" s="8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>
      <c r="A757" s="4"/>
      <c r="B757" s="4"/>
      <c r="C757" s="8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>
      <c r="A758" s="4"/>
      <c r="B758" s="4"/>
      <c r="C758" s="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>
      <c r="A759" s="4"/>
      <c r="B759" s="4"/>
      <c r="C759" s="8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>
      <c r="A760" s="4"/>
      <c r="B760" s="4"/>
      <c r="C760" s="8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>
      <c r="A761" s="4"/>
      <c r="B761" s="4"/>
      <c r="C761" s="8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>
      <c r="A762" s="4"/>
      <c r="B762" s="4"/>
      <c r="C762" s="8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>
      <c r="A763" s="4"/>
      <c r="B763" s="4"/>
      <c r="C763" s="8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>
      <c r="A764" s="4"/>
      <c r="B764" s="4"/>
      <c r="C764" s="8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>
      <c r="A765" s="4"/>
      <c r="B765" s="4"/>
      <c r="C765" s="8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>
      <c r="A766" s="4"/>
      <c r="B766" s="4"/>
      <c r="C766" s="8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>
      <c r="A767" s="4"/>
      <c r="B767" s="4"/>
      <c r="C767" s="8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>
      <c r="A768" s="4"/>
      <c r="B768" s="4"/>
      <c r="C768" s="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>
      <c r="A769" s="4"/>
      <c r="B769" s="4"/>
      <c r="C769" s="8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>
      <c r="A770" s="4"/>
      <c r="B770" s="4"/>
      <c r="C770" s="8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>
      <c r="A771" s="4"/>
      <c r="B771" s="4"/>
      <c r="C771" s="8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>
      <c r="A772" s="4"/>
      <c r="B772" s="4"/>
      <c r="C772" s="8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>
      <c r="A773" s="4"/>
      <c r="B773" s="4"/>
      <c r="C773" s="8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>
      <c r="A774" s="4"/>
      <c r="B774" s="4"/>
      <c r="C774" s="8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>
      <c r="A775" s="4"/>
      <c r="B775" s="4"/>
      <c r="C775" s="8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>
      <c r="A776" s="4"/>
      <c r="B776" s="4"/>
      <c r="C776" s="8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>
      <c r="A777" s="4"/>
      <c r="B777" s="4"/>
      <c r="C777" s="8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>
      <c r="A778" s="4"/>
      <c r="B778" s="4"/>
      <c r="C778" s="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>
      <c r="A779" s="4"/>
      <c r="B779" s="4"/>
      <c r="C779" s="8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>
      <c r="A780" s="4"/>
      <c r="B780" s="4"/>
      <c r="C780" s="8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>
      <c r="A781" s="4"/>
      <c r="B781" s="4"/>
      <c r="C781" s="8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>
      <c r="A782" s="4"/>
      <c r="B782" s="4"/>
      <c r="C782" s="8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>
      <c r="A783" s="4"/>
      <c r="B783" s="4"/>
      <c r="C783" s="8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>
      <c r="A784" s="4"/>
      <c r="B784" s="4"/>
      <c r="C784" s="8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>
      <c r="A785" s="4"/>
      <c r="B785" s="4"/>
      <c r="C785" s="8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>
      <c r="A786" s="4"/>
      <c r="B786" s="4"/>
      <c r="C786" s="8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>
      <c r="A787" s="4"/>
      <c r="B787" s="4"/>
      <c r="C787" s="8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>
      <c r="A788" s="4"/>
      <c r="B788" s="4"/>
      <c r="C788" s="8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>
      <c r="A789" s="4"/>
      <c r="B789" s="4"/>
      <c r="C789" s="8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>
      <c r="A790" s="4"/>
      <c r="B790" s="4"/>
      <c r="C790" s="8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>
      <c r="A791" s="4"/>
      <c r="B791" s="4"/>
      <c r="C791" s="8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>
      <c r="A792" s="4"/>
      <c r="B792" s="4"/>
      <c r="C792" s="8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>
      <c r="A793" s="4"/>
      <c r="B793" s="4"/>
      <c r="C793" s="8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>
      <c r="A794" s="4"/>
      <c r="B794" s="4"/>
      <c r="C794" s="8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>
      <c r="A795" s="4"/>
      <c r="B795" s="4"/>
      <c r="C795" s="8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>
      <c r="A796" s="4"/>
      <c r="B796" s="4"/>
      <c r="C796" s="8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>
      <c r="A797" s="4"/>
      <c r="B797" s="4"/>
      <c r="C797" s="8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1:35">
      <c r="A798" s="4"/>
      <c r="B798" s="4"/>
      <c r="C798" s="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1:35">
      <c r="A799" s="4"/>
      <c r="B799" s="4"/>
      <c r="C799" s="8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1:35">
      <c r="A800" s="4"/>
      <c r="B800" s="4"/>
      <c r="C800" s="8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1:35">
      <c r="A801" s="4"/>
      <c r="B801" s="4"/>
      <c r="C801" s="8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1:35">
      <c r="A802" s="4"/>
      <c r="B802" s="4"/>
      <c r="C802" s="8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1:35">
      <c r="A803" s="4"/>
      <c r="B803" s="4"/>
      <c r="C803" s="8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1:35">
      <c r="A804" s="4"/>
      <c r="B804" s="4"/>
      <c r="C804" s="8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1:35">
      <c r="A805" s="4"/>
      <c r="B805" s="4"/>
      <c r="C805" s="8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1:35">
      <c r="A806" s="4"/>
      <c r="B806" s="4"/>
      <c r="C806" s="8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1:35">
      <c r="A807" s="4"/>
      <c r="B807" s="4"/>
      <c r="C807" s="8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1:35">
      <c r="A808" s="4"/>
      <c r="B808" s="4"/>
      <c r="C808" s="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1:35">
      <c r="A809" s="4"/>
      <c r="B809" s="4"/>
      <c r="C809" s="8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1:35">
      <c r="A810" s="4"/>
      <c r="B810" s="4"/>
      <c r="C810" s="8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>
      <c r="A811" s="4"/>
      <c r="B811" s="4"/>
      <c r="C811" s="8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>
      <c r="A812" s="4"/>
      <c r="B812" s="4"/>
      <c r="C812" s="8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>
      <c r="A813" s="4"/>
      <c r="B813" s="4"/>
      <c r="C813" s="8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>
      <c r="A814" s="4"/>
      <c r="B814" s="4"/>
      <c r="C814" s="8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>
      <c r="A815" s="4"/>
      <c r="B815" s="4"/>
      <c r="C815" s="8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>
      <c r="A816" s="4"/>
      <c r="B816" s="4"/>
      <c r="C816" s="8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>
      <c r="A817" s="4"/>
      <c r="B817" s="4"/>
      <c r="C817" s="8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>
      <c r="A818" s="4"/>
      <c r="B818" s="4"/>
      <c r="C818" s="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>
      <c r="A819" s="4"/>
      <c r="B819" s="4"/>
      <c r="C819" s="8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>
      <c r="A820" s="4"/>
      <c r="B820" s="4"/>
      <c r="C820" s="8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>
      <c r="A821" s="4"/>
      <c r="B821" s="4"/>
      <c r="C821" s="8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>
      <c r="A822" s="4"/>
      <c r="B822" s="4"/>
      <c r="C822" s="8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>
      <c r="A823" s="4"/>
      <c r="B823" s="4"/>
      <c r="C823" s="8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>
      <c r="A824" s="4"/>
      <c r="B824" s="4"/>
      <c r="C824" s="8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>
      <c r="A825" s="4"/>
      <c r="B825" s="4"/>
      <c r="C825" s="8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>
      <c r="A826" s="4"/>
      <c r="B826" s="4"/>
      <c r="C826" s="8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1:35">
      <c r="A827" s="4"/>
      <c r="B827" s="4"/>
      <c r="C827" s="8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1:35">
      <c r="A828" s="4"/>
      <c r="B828" s="4"/>
      <c r="C828" s="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1:35">
      <c r="A829" s="4"/>
      <c r="B829" s="4"/>
      <c r="C829" s="8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>
      <c r="A830" s="4"/>
      <c r="B830" s="4"/>
      <c r="C830" s="8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1:35">
      <c r="A831" s="4"/>
      <c r="B831" s="4"/>
      <c r="C831" s="8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1:35">
      <c r="A832" s="4"/>
      <c r="B832" s="4"/>
      <c r="C832" s="8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1:35">
      <c r="A833" s="4"/>
      <c r="B833" s="4"/>
      <c r="C833" s="8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>
      <c r="A834" s="4"/>
      <c r="B834" s="4"/>
      <c r="C834" s="8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>
      <c r="A835" s="4"/>
      <c r="B835" s="4"/>
      <c r="C835" s="8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>
      <c r="A836" s="4"/>
      <c r="B836" s="4"/>
      <c r="C836" s="8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>
      <c r="A837" s="4"/>
      <c r="B837" s="4"/>
      <c r="C837" s="8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1:35">
      <c r="A838" s="4"/>
      <c r="B838" s="4"/>
      <c r="C838" s="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1:35">
      <c r="A839" s="4"/>
      <c r="B839" s="4"/>
      <c r="C839" s="8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1:35">
      <c r="A840" s="4"/>
      <c r="B840" s="4"/>
      <c r="C840" s="8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1:35">
      <c r="A841" s="4"/>
      <c r="B841" s="4"/>
      <c r="C841" s="8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1:35">
      <c r="A842" s="4"/>
      <c r="B842" s="4"/>
      <c r="C842" s="8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1:35">
      <c r="A843" s="4"/>
      <c r="B843" s="4"/>
      <c r="C843" s="8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1:35">
      <c r="A844" s="4"/>
      <c r="B844" s="4"/>
      <c r="C844" s="8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>
      <c r="A845" s="4"/>
      <c r="B845" s="4"/>
      <c r="C845" s="8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>
      <c r="A846" s="4"/>
      <c r="B846" s="4"/>
      <c r="C846" s="8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>
      <c r="A847" s="4"/>
      <c r="B847" s="4"/>
      <c r="C847" s="8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>
      <c r="A848" s="4"/>
      <c r="B848" s="4"/>
      <c r="C848" s="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>
      <c r="A849" s="4"/>
      <c r="B849" s="4"/>
      <c r="C849" s="8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>
      <c r="A850" s="4"/>
      <c r="B850" s="4"/>
      <c r="C850" s="8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>
      <c r="A851" s="4"/>
      <c r="B851" s="4"/>
      <c r="C851" s="8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>
      <c r="A852" s="4"/>
      <c r="B852" s="4"/>
      <c r="C852" s="8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>
      <c r="A853" s="4"/>
      <c r="B853" s="4"/>
      <c r="C853" s="8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>
      <c r="A854" s="4"/>
      <c r="B854" s="4"/>
      <c r="C854" s="8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>
      <c r="A855" s="4"/>
      <c r="B855" s="4"/>
      <c r="C855" s="8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>
      <c r="A856" s="4"/>
      <c r="B856" s="4"/>
      <c r="C856" s="8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>
      <c r="A857" s="4"/>
      <c r="B857" s="4"/>
      <c r="C857" s="8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>
      <c r="A858" s="4"/>
      <c r="B858" s="4"/>
      <c r="C858" s="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>
      <c r="A859" s="4"/>
      <c r="B859" s="4"/>
      <c r="C859" s="8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>
      <c r="A860" s="4"/>
      <c r="B860" s="4"/>
      <c r="C860" s="8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>
      <c r="A861" s="4"/>
      <c r="B861" s="4"/>
      <c r="C861" s="8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>
      <c r="A862" s="4"/>
      <c r="B862" s="4"/>
      <c r="C862" s="8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>
      <c r="A863" s="4"/>
      <c r="B863" s="4"/>
      <c r="C863" s="8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>
      <c r="A864" s="4"/>
      <c r="B864" s="4"/>
      <c r="C864" s="8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>
      <c r="A865" s="4"/>
      <c r="B865" s="4"/>
      <c r="C865" s="8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>
      <c r="A866" s="4"/>
      <c r="B866" s="4"/>
      <c r="C866" s="8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>
      <c r="A867" s="4"/>
      <c r="B867" s="4"/>
      <c r="C867" s="8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>
      <c r="A868" s="4"/>
      <c r="B868" s="4"/>
      <c r="C868" s="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>
      <c r="A869" s="4"/>
      <c r="B869" s="4"/>
      <c r="C869" s="8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>
      <c r="A870" s="4"/>
      <c r="B870" s="4"/>
      <c r="C870" s="8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>
      <c r="A871" s="4"/>
      <c r="B871" s="4"/>
      <c r="C871" s="8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>
      <c r="A872" s="4"/>
      <c r="B872" s="4"/>
      <c r="C872" s="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>
      <c r="A873" s="4"/>
      <c r="B873" s="4"/>
      <c r="C873" s="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>
      <c r="A874" s="4"/>
      <c r="B874" s="4"/>
      <c r="C874" s="8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>
      <c r="A875" s="4"/>
      <c r="B875" s="4"/>
      <c r="C875" s="8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1:35">
      <c r="A876" s="4"/>
      <c r="B876" s="4"/>
      <c r="C876" s="8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1:35">
      <c r="A877" s="4"/>
      <c r="B877" s="4"/>
      <c r="C877" s="8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1:35">
      <c r="A878" s="4"/>
      <c r="B878" s="4"/>
      <c r="C878" s="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1:35">
      <c r="A879" s="4"/>
      <c r="B879" s="4"/>
      <c r="C879" s="8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1:35">
      <c r="A880" s="4"/>
      <c r="B880" s="4"/>
      <c r="C880" s="8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1:35">
      <c r="A881" s="4"/>
      <c r="B881" s="4"/>
      <c r="C881" s="8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1:35">
      <c r="A882" s="4"/>
      <c r="B882" s="4"/>
      <c r="C882" s="8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1:35">
      <c r="A883" s="4"/>
      <c r="B883" s="4"/>
      <c r="C883" s="8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1:35">
      <c r="A884" s="4"/>
      <c r="B884" s="4"/>
      <c r="C884" s="8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1:35">
      <c r="A885" s="4"/>
      <c r="B885" s="4"/>
      <c r="C885" s="8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1:35">
      <c r="A886" s="4"/>
      <c r="B886" s="4"/>
      <c r="C886" s="8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1:35">
      <c r="A887" s="4"/>
      <c r="B887" s="4"/>
      <c r="C887" s="8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1:35">
      <c r="A888" s="4"/>
      <c r="B888" s="4"/>
      <c r="C888" s="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1:35">
      <c r="A889" s="4"/>
      <c r="B889" s="4"/>
      <c r="C889" s="8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1:35">
      <c r="A890" s="4"/>
      <c r="B890" s="4"/>
      <c r="C890" s="8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1:35">
      <c r="A891" s="4"/>
      <c r="B891" s="4"/>
      <c r="C891" s="8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1:35">
      <c r="A892" s="4"/>
      <c r="B892" s="4"/>
      <c r="C892" s="8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1:35">
      <c r="A893" s="4"/>
      <c r="B893" s="4"/>
      <c r="C893" s="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1:35">
      <c r="A894" s="4"/>
      <c r="B894" s="4"/>
      <c r="C894" s="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1:35">
      <c r="A895" s="4"/>
      <c r="B895" s="4"/>
      <c r="C895" s="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1:35">
      <c r="A896" s="4"/>
      <c r="B896" s="4"/>
      <c r="C896" s="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1:35">
      <c r="A897" s="4"/>
      <c r="B897" s="4"/>
      <c r="C897" s="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1:35">
      <c r="A898" s="4"/>
      <c r="B898" s="4"/>
      <c r="C898" s="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1:35">
      <c r="A899" s="4"/>
      <c r="B899" s="4"/>
      <c r="C899" s="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1:35">
      <c r="A900" s="4"/>
      <c r="B900" s="4"/>
      <c r="C900" s="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1:35">
      <c r="A901" s="4"/>
      <c r="B901" s="4"/>
      <c r="C901" s="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1:35">
      <c r="A902" s="4"/>
      <c r="B902" s="4"/>
      <c r="C902" s="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1:35">
      <c r="A903" s="4"/>
      <c r="B903" s="4"/>
      <c r="C903" s="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1:35">
      <c r="A904" s="4"/>
      <c r="B904" s="4"/>
      <c r="C904" s="8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1:35">
      <c r="A905" s="4"/>
      <c r="B905" s="4"/>
      <c r="C905" s="8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1:35">
      <c r="A906" s="4"/>
      <c r="B906" s="4"/>
      <c r="C906" s="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1:35">
      <c r="A907" s="4"/>
      <c r="B907" s="4"/>
      <c r="C907" s="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1:35">
      <c r="A908" s="4"/>
      <c r="B908" s="4"/>
      <c r="C908" s="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1:35">
      <c r="A909" s="4"/>
      <c r="B909" s="4"/>
      <c r="C909" s="8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1:35">
      <c r="A910" s="4"/>
      <c r="B910" s="4"/>
      <c r="C910" s="8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1:35">
      <c r="A911" s="4"/>
      <c r="B911" s="4"/>
      <c r="C911" s="8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1:35">
      <c r="A912" s="4"/>
      <c r="B912" s="4"/>
      <c r="C912" s="8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1:35">
      <c r="A913" s="4"/>
      <c r="B913" s="4"/>
      <c r="C913" s="8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1:35">
      <c r="A914" s="4"/>
      <c r="B914" s="4"/>
      <c r="C914" s="8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1:35">
      <c r="A915" s="4"/>
      <c r="B915" s="4"/>
      <c r="C915" s="8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1:35">
      <c r="A916" s="4"/>
      <c r="B916" s="4"/>
      <c r="C916" s="8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1:35">
      <c r="A917" s="4"/>
      <c r="B917" s="4"/>
      <c r="C917" s="8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1:35">
      <c r="A918" s="4"/>
      <c r="B918" s="4"/>
      <c r="C918" s="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1:35">
      <c r="A919" s="4"/>
      <c r="B919" s="4"/>
      <c r="C919" s="8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1:35">
      <c r="A920" s="4"/>
      <c r="B920" s="4"/>
      <c r="C920" s="8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1:35">
      <c r="A921" s="4"/>
      <c r="B921" s="4"/>
      <c r="C921" s="8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1:35">
      <c r="A922" s="4"/>
      <c r="B922" s="4"/>
      <c r="C922" s="8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1:35">
      <c r="A923" s="4"/>
      <c r="B923" s="4"/>
      <c r="C923" s="8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1:35">
      <c r="A924" s="4"/>
      <c r="B924" s="4"/>
      <c r="C924" s="8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1:35">
      <c r="A925" s="4"/>
      <c r="B925" s="4"/>
      <c r="C925" s="8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1:35">
      <c r="A926" s="4"/>
      <c r="B926" s="4"/>
      <c r="C926" s="8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1:35">
      <c r="A927" s="4"/>
      <c r="B927" s="4"/>
      <c r="C927" s="8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1:35">
      <c r="A928" s="4"/>
      <c r="B928" s="4"/>
      <c r="C928" s="8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1:35">
      <c r="A929" s="4"/>
      <c r="B929" s="4"/>
      <c r="C929" s="8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1:35">
      <c r="A930" s="4"/>
      <c r="B930" s="4"/>
      <c r="C930" s="8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1:35">
      <c r="A931" s="4"/>
      <c r="B931" s="4"/>
      <c r="C931" s="8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1:35">
      <c r="A932" s="4"/>
      <c r="B932" s="4"/>
      <c r="C932" s="8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1:35">
      <c r="A933" s="4"/>
      <c r="B933" s="4"/>
      <c r="C933" s="8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1:35">
      <c r="A934" s="4"/>
      <c r="B934" s="4"/>
      <c r="C934" s="8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1:35">
      <c r="A935" s="4"/>
      <c r="B935" s="4"/>
      <c r="C935" s="8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1:35">
      <c r="A936" s="4"/>
      <c r="B936" s="4"/>
      <c r="C936" s="8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1:35">
      <c r="A937" s="4"/>
      <c r="B937" s="4"/>
      <c r="C937" s="8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1:35">
      <c r="A938" s="4"/>
      <c r="B938" s="4"/>
      <c r="C938" s="8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1:35">
      <c r="A939" s="4"/>
      <c r="B939" s="4"/>
      <c r="C939" s="8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1:35">
      <c r="A940" s="4"/>
      <c r="B940" s="4"/>
      <c r="C940" s="8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1:35">
      <c r="A941" s="4"/>
      <c r="B941" s="4"/>
      <c r="C941" s="8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1:35">
      <c r="A942" s="4"/>
      <c r="B942" s="4"/>
      <c r="C942" s="8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1:35">
      <c r="A943" s="4"/>
      <c r="B943" s="4"/>
      <c r="C943" s="8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1:35">
      <c r="A944" s="4"/>
      <c r="B944" s="4"/>
      <c r="C944" s="8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1:35">
      <c r="A945" s="4"/>
      <c r="B945" s="4"/>
      <c r="C945" s="8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1:35">
      <c r="A946" s="4"/>
      <c r="B946" s="4"/>
      <c r="C946" s="8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1:35">
      <c r="A947" s="4"/>
      <c r="B947" s="4"/>
      <c r="C947" s="8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1:35">
      <c r="A948" s="4"/>
      <c r="B948" s="4"/>
      <c r="C948" s="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1:35">
      <c r="A949" s="4"/>
      <c r="B949" s="4"/>
      <c r="C949" s="8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1:35">
      <c r="A950" s="4"/>
      <c r="B950" s="4"/>
      <c r="C950" s="8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1:35">
      <c r="A951" s="4"/>
      <c r="B951" s="4"/>
      <c r="C951" s="8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1:35">
      <c r="A952" s="4"/>
      <c r="B952" s="4"/>
      <c r="C952" s="8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1:35">
      <c r="A953" s="4"/>
      <c r="B953" s="4"/>
      <c r="C953" s="8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1:35">
      <c r="A954" s="4"/>
      <c r="B954" s="4"/>
      <c r="C954" s="8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1:35">
      <c r="A955" s="4"/>
      <c r="B955" s="4"/>
      <c r="C955" s="8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1:35">
      <c r="A956" s="4"/>
      <c r="B956" s="4"/>
      <c r="C956" s="8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1:35">
      <c r="A957" s="4"/>
      <c r="B957" s="4"/>
      <c r="C957" s="8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1:35">
      <c r="A958" s="4"/>
      <c r="B958" s="4"/>
      <c r="C958" s="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1:35">
      <c r="A959" s="4"/>
      <c r="B959" s="4"/>
      <c r="C959" s="8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1:35">
      <c r="A960" s="4"/>
      <c r="B960" s="4"/>
      <c r="C960" s="8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1:35">
      <c r="A961" s="4"/>
      <c r="B961" s="4"/>
      <c r="C961" s="8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1:35">
      <c r="A962" s="4"/>
      <c r="B962" s="4"/>
      <c r="C962" s="8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1:35">
      <c r="A963" s="4"/>
      <c r="B963" s="4"/>
      <c r="C963" s="8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1:35">
      <c r="A964" s="4"/>
      <c r="B964" s="4"/>
      <c r="C964" s="8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1:35">
      <c r="A965" s="4"/>
      <c r="B965" s="4"/>
      <c r="C965" s="8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1:35">
      <c r="A966" s="4"/>
      <c r="B966" s="4"/>
      <c r="C966" s="8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1:35">
      <c r="A967" s="4"/>
      <c r="B967" s="4"/>
      <c r="C967" s="8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1:35">
      <c r="A968" s="4"/>
      <c r="B968" s="4"/>
      <c r="C968" s="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1:35">
      <c r="A969" s="4"/>
      <c r="B969" s="4"/>
      <c r="C969" s="8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1:35">
      <c r="A970" s="4"/>
      <c r="B970" s="4"/>
      <c r="C970" s="8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1:35">
      <c r="A971" s="4"/>
      <c r="B971" s="4"/>
      <c r="C971" s="8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1:35">
      <c r="A972" s="4"/>
      <c r="B972" s="4"/>
      <c r="C972" s="8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1:35">
      <c r="A973" s="4"/>
      <c r="B973" s="4"/>
      <c r="C973" s="8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1:35">
      <c r="A974" s="4"/>
      <c r="B974" s="4"/>
      <c r="C974" s="8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1:35">
      <c r="A975" s="4"/>
      <c r="B975" s="4"/>
      <c r="C975" s="8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1:35">
      <c r="A976" s="4"/>
      <c r="B976" s="4"/>
      <c r="C976" s="8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1:35">
      <c r="A977" s="4"/>
      <c r="B977" s="4"/>
      <c r="C977" s="8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1:35">
      <c r="A978" s="4"/>
      <c r="B978" s="4"/>
      <c r="C978" s="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1:35">
      <c r="A979" s="4"/>
      <c r="B979" s="4"/>
      <c r="C979" s="8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1:35">
      <c r="A980" s="4"/>
      <c r="B980" s="4"/>
      <c r="C980" s="8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1:35">
      <c r="A981" s="4"/>
      <c r="B981" s="4"/>
      <c r="C981" s="8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1:35">
      <c r="A982" s="4"/>
      <c r="B982" s="4"/>
      <c r="C982" s="8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1:35">
      <c r="A983" s="4"/>
      <c r="B983" s="4"/>
      <c r="C983" s="8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1:35">
      <c r="A984" s="4"/>
      <c r="B984" s="4"/>
      <c r="C984" s="8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1:35">
      <c r="A985" s="4"/>
      <c r="B985" s="4"/>
      <c r="C985" s="8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1:35">
      <c r="A986" s="4"/>
      <c r="B986" s="4"/>
      <c r="C986" s="8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1:35">
      <c r="A987" s="4"/>
      <c r="B987" s="4"/>
      <c r="C987" s="8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1:35">
      <c r="A988" s="4"/>
      <c r="B988" s="4"/>
      <c r="C988" s="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1:35">
      <c r="A989" s="4"/>
      <c r="B989" s="4"/>
      <c r="C989" s="8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1:35">
      <c r="A990" s="4"/>
      <c r="B990" s="4"/>
      <c r="C990" s="8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1:35">
      <c r="A991" s="4"/>
      <c r="B991" s="4"/>
      <c r="C991" s="8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1:35">
      <c r="A992" s="4"/>
      <c r="B992" s="4"/>
      <c r="C992" s="8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1:35">
      <c r="A993" s="4"/>
      <c r="B993" s="4"/>
      <c r="C993" s="8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1:35">
      <c r="A994" s="4"/>
      <c r="B994" s="4"/>
      <c r="C994" s="8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1:35">
      <c r="A995" s="4"/>
      <c r="B995" s="4"/>
      <c r="C995" s="8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1:35">
      <c r="A996" s="4"/>
      <c r="B996" s="4"/>
      <c r="C996" s="8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1:35">
      <c r="A997" s="4"/>
      <c r="B997" s="4"/>
      <c r="C997" s="8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1:35">
      <c r="A998" s="4"/>
      <c r="B998" s="4"/>
      <c r="C998" s="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1:35">
      <c r="A999" s="4"/>
      <c r="B999" s="4"/>
      <c r="C999" s="8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1:35">
      <c r="A1000" s="4"/>
      <c r="B1000" s="4"/>
      <c r="C1000" s="8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1:35">
      <c r="A1001" s="4"/>
      <c r="B1001" s="4"/>
      <c r="C1001" s="8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1:35">
      <c r="A1002" s="4"/>
      <c r="B1002" s="4"/>
      <c r="C1002" s="8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1:35">
      <c r="A1003" s="4"/>
      <c r="B1003" s="4"/>
      <c r="C1003" s="8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1:35">
      <c r="A1004" s="4"/>
      <c r="B1004" s="4"/>
      <c r="C1004" s="8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1:35">
      <c r="A1005" s="4"/>
      <c r="B1005" s="4"/>
      <c r="C1005" s="8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1:35">
      <c r="A1006" s="4"/>
      <c r="B1006" s="4"/>
      <c r="C1006" s="8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1:35">
      <c r="A1007" s="4"/>
      <c r="B1007" s="4"/>
      <c r="C1007" s="8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1:35">
      <c r="A1008" s="4"/>
      <c r="B1008" s="4"/>
      <c r="C1008" s="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1:35">
      <c r="A1009" s="4"/>
      <c r="B1009" s="4"/>
      <c r="C1009" s="8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1:35">
      <c r="A1010" s="4"/>
      <c r="B1010" s="4"/>
      <c r="C1010" s="8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1:35">
      <c r="A1011" s="4"/>
      <c r="B1011" s="4"/>
      <c r="C1011" s="8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1:35">
      <c r="A1012" s="4"/>
      <c r="B1012" s="4"/>
      <c r="C1012" s="8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1:35">
      <c r="A1013" s="4"/>
      <c r="B1013" s="4"/>
      <c r="C1013" s="8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1:35">
      <c r="A1014" s="4"/>
      <c r="B1014" s="4"/>
      <c r="C1014" s="8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1:35">
      <c r="A1015" s="4"/>
      <c r="B1015" s="4"/>
      <c r="C1015" s="8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1:35">
      <c r="A1016" s="4"/>
      <c r="B1016" s="4"/>
      <c r="C1016" s="8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1:35">
      <c r="A1017" s="4"/>
      <c r="B1017" s="4"/>
      <c r="C1017" s="8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1:35">
      <c r="A1018" s="4"/>
      <c r="B1018" s="4"/>
      <c r="C1018" s="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1:35">
      <c r="A1019" s="4"/>
      <c r="B1019" s="4"/>
      <c r="C1019" s="8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1:35">
      <c r="A1020" s="4"/>
      <c r="B1020" s="4"/>
      <c r="C1020" s="8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1:35">
      <c r="A1021" s="4"/>
      <c r="B1021" s="4"/>
      <c r="C1021" s="8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1:35">
      <c r="A1022" s="4"/>
      <c r="B1022" s="4"/>
      <c r="C1022" s="8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1:35">
      <c r="A1023" s="4"/>
      <c r="B1023" s="4"/>
      <c r="C1023" s="8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1:35">
      <c r="A1024" s="4"/>
      <c r="B1024" s="4"/>
      <c r="C1024" s="8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1:35">
      <c r="A1025" s="4"/>
      <c r="B1025" s="4"/>
      <c r="C1025" s="8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1:35">
      <c r="A1026" s="4"/>
      <c r="B1026" s="4"/>
      <c r="C1026" s="8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1:35">
      <c r="A1027" s="4"/>
      <c r="B1027" s="4"/>
      <c r="C1027" s="8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1:35">
      <c r="A1028" s="4"/>
      <c r="B1028" s="4"/>
      <c r="C1028" s="8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1:35">
      <c r="A1029" s="4"/>
      <c r="B1029" s="4"/>
      <c r="C1029" s="8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1:35">
      <c r="A1030" s="4"/>
      <c r="B1030" s="4"/>
      <c r="C1030" s="8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1:35">
      <c r="A1031" s="4"/>
      <c r="B1031" s="4"/>
      <c r="C1031" s="8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1:35">
      <c r="A1032" s="4"/>
      <c r="B1032" s="4"/>
      <c r="C1032" s="8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1:35">
      <c r="A1033" s="4"/>
      <c r="B1033" s="4"/>
      <c r="C1033" s="8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1:35">
      <c r="A1034" s="4"/>
      <c r="B1034" s="4"/>
      <c r="C1034" s="8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1:35">
      <c r="A1035" s="4"/>
      <c r="B1035" s="4"/>
      <c r="C1035" s="8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1:35">
      <c r="A1036" s="4"/>
      <c r="B1036" s="4"/>
      <c r="C1036" s="8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1:35">
      <c r="A1037" s="4"/>
      <c r="B1037" s="4"/>
      <c r="C1037" s="8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1:35">
      <c r="A1038" s="4"/>
      <c r="B1038" s="4"/>
      <c r="C1038" s="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1:35">
      <c r="A1039" s="4"/>
      <c r="B1039" s="4"/>
      <c r="C1039" s="8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1:35">
      <c r="A1040" s="4"/>
      <c r="B1040" s="4"/>
      <c r="C1040" s="8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1:35">
      <c r="A1041" s="4"/>
      <c r="B1041" s="4"/>
      <c r="C1041" s="8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1:35">
      <c r="A1042" s="4"/>
      <c r="B1042" s="4"/>
      <c r="C1042" s="8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1:35">
      <c r="A1043" s="4"/>
      <c r="B1043" s="4"/>
      <c r="C1043" s="8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1:35">
      <c r="A1044" s="4"/>
      <c r="B1044" s="4"/>
      <c r="C1044" s="8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1:35">
      <c r="A1045" s="4"/>
      <c r="B1045" s="4"/>
      <c r="C1045" s="8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1:35">
      <c r="A1046" s="4"/>
      <c r="B1046" s="4"/>
      <c r="C1046" s="8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1:35">
      <c r="A1047" s="4"/>
      <c r="B1047" s="4"/>
      <c r="C1047" s="8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1:35">
      <c r="A1048" s="4"/>
      <c r="B1048" s="4"/>
      <c r="C1048" s="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1:35">
      <c r="A1049" s="4"/>
      <c r="B1049" s="4"/>
      <c r="C1049" s="8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1:35">
      <c r="A1050" s="4"/>
      <c r="B1050" s="4"/>
      <c r="C1050" s="8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1:35">
      <c r="A1051" s="4"/>
      <c r="B1051" s="4"/>
      <c r="C1051" s="8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1:35">
      <c r="A1052" s="4"/>
      <c r="B1052" s="4"/>
      <c r="C1052" s="8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1:35">
      <c r="A1053" s="4"/>
      <c r="B1053" s="4"/>
      <c r="C1053" s="8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1:35">
      <c r="A1054" s="4"/>
      <c r="B1054" s="4"/>
      <c r="C1054" s="8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1:35">
      <c r="A1055" s="4"/>
      <c r="B1055" s="4"/>
      <c r="C1055" s="8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1:35">
      <c r="A1056" s="4"/>
      <c r="B1056" s="4"/>
      <c r="C1056" s="8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1:35">
      <c r="A1057" s="4"/>
      <c r="B1057" s="4"/>
      <c r="C1057" s="8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1:35">
      <c r="A1058" s="4"/>
      <c r="B1058" s="4"/>
      <c r="C1058" s="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1:35">
      <c r="A1059" s="4"/>
      <c r="B1059" s="4"/>
      <c r="C1059" s="8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1:35">
      <c r="A1060" s="4"/>
      <c r="B1060" s="4"/>
      <c r="C1060" s="8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1:35">
      <c r="A1061" s="4"/>
      <c r="B1061" s="4"/>
      <c r="C1061" s="8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1:35">
      <c r="A1062" s="4"/>
      <c r="B1062" s="4"/>
      <c r="C1062" s="8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1:35">
      <c r="A1063" s="4"/>
      <c r="B1063" s="4"/>
      <c r="C1063" s="8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1:35">
      <c r="A1064" s="4"/>
      <c r="B1064" s="4"/>
      <c r="C1064" s="8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1:35">
      <c r="A1065" s="4"/>
      <c r="B1065" s="4"/>
      <c r="C1065" s="8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1:35">
      <c r="A1066" s="4"/>
      <c r="B1066" s="4"/>
      <c r="C1066" s="8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1:35">
      <c r="A1067" s="4"/>
      <c r="B1067" s="4"/>
      <c r="C1067" s="8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1:35">
      <c r="A1068" s="4"/>
      <c r="B1068" s="4"/>
      <c r="C1068" s="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1:35">
      <c r="A1069" s="4"/>
      <c r="B1069" s="4"/>
      <c r="C1069" s="8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1:35">
      <c r="A1070" s="4"/>
      <c r="B1070" s="4"/>
      <c r="C1070" s="8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1:35">
      <c r="A1071" s="4"/>
      <c r="B1071" s="4"/>
      <c r="C1071" s="8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1:35">
      <c r="A1072" s="4"/>
      <c r="B1072" s="4"/>
      <c r="C1072" s="8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1:35">
      <c r="A1073" s="4"/>
      <c r="B1073" s="4"/>
      <c r="C1073" s="8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1:35">
      <c r="A1074" s="4"/>
      <c r="B1074" s="4"/>
      <c r="C1074" s="8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1:35">
      <c r="A1075" s="4"/>
      <c r="B1075" s="4"/>
      <c r="C1075" s="8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1:35">
      <c r="A1076" s="4"/>
      <c r="B1076" s="4"/>
      <c r="C1076" s="8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1:35">
      <c r="A1077" s="4"/>
      <c r="B1077" s="4"/>
      <c r="C1077" s="8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1:35">
      <c r="A1078" s="4"/>
      <c r="B1078" s="4"/>
      <c r="C1078" s="8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1:35">
      <c r="A1079" s="4"/>
      <c r="B1079" s="4"/>
      <c r="C1079" s="8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1:35">
      <c r="A1080" s="4"/>
      <c r="B1080" s="4"/>
      <c r="C1080" s="8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1:35">
      <c r="A1081" s="4"/>
      <c r="B1081" s="4"/>
      <c r="C1081" s="8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1:35">
      <c r="A1082" s="4"/>
      <c r="B1082" s="4"/>
      <c r="C1082" s="8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1:35">
      <c r="A1083" s="4"/>
      <c r="B1083" s="4"/>
      <c r="C1083" s="8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1:35">
      <c r="A1084" s="4"/>
      <c r="B1084" s="4"/>
      <c r="C1084" s="8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1:35">
      <c r="A1085" s="4"/>
      <c r="B1085" s="4"/>
      <c r="C1085" s="8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1:35">
      <c r="A1086" s="4"/>
      <c r="B1086" s="4"/>
      <c r="C1086" s="8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1:35">
      <c r="A1087" s="4"/>
      <c r="B1087" s="4"/>
      <c r="C1087" s="8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1:35">
      <c r="A1088" s="4"/>
      <c r="B1088" s="4"/>
      <c r="C1088" s="8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1:35">
      <c r="A1089" s="4"/>
      <c r="B1089" s="4"/>
      <c r="C1089" s="8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1:35">
      <c r="A1090" s="4"/>
      <c r="B1090" s="4"/>
      <c r="C1090" s="8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1:35">
      <c r="A1091" s="4"/>
      <c r="B1091" s="4"/>
      <c r="C1091" s="8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1:35">
      <c r="A1092" s="4"/>
      <c r="B1092" s="4"/>
      <c r="C1092" s="8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1:35">
      <c r="A1093" s="4"/>
      <c r="B1093" s="4"/>
      <c r="C1093" s="8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1:35">
      <c r="A1094" s="4"/>
      <c r="B1094" s="4"/>
      <c r="C1094" s="8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1:35">
      <c r="A1095" s="4"/>
      <c r="B1095" s="4"/>
      <c r="C1095" s="8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1:35">
      <c r="A1096" s="4"/>
      <c r="B1096" s="4"/>
      <c r="C1096" s="8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1:35">
      <c r="A1097" s="4"/>
      <c r="B1097" s="4"/>
      <c r="C1097" s="8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1:35">
      <c r="A1098" s="4"/>
      <c r="B1098" s="4"/>
      <c r="C1098" s="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1:35">
      <c r="A1099" s="4"/>
      <c r="B1099" s="4"/>
      <c r="C1099" s="8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1:35">
      <c r="A1100" s="4"/>
      <c r="B1100" s="4"/>
      <c r="C1100" s="8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1:35">
      <c r="A1101" s="4"/>
      <c r="B1101" s="4"/>
      <c r="C1101" s="8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1:35">
      <c r="A1102" s="4"/>
      <c r="B1102" s="4"/>
      <c r="C1102" s="8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1:35">
      <c r="A1103" s="4"/>
      <c r="B1103" s="4"/>
      <c r="C1103" s="8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1:35">
      <c r="A1104" s="4"/>
      <c r="B1104" s="4"/>
      <c r="C1104" s="8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1:35">
      <c r="A1105" s="4"/>
      <c r="B1105" s="4"/>
      <c r="C1105" s="8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1:35">
      <c r="A1106" s="4"/>
      <c r="B1106" s="4"/>
      <c r="C1106" s="8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1:35">
      <c r="A1107" s="4"/>
      <c r="B1107" s="4"/>
      <c r="C1107" s="8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1:35">
      <c r="A1108" s="4"/>
      <c r="B1108" s="4"/>
      <c r="C1108" s="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1:35">
      <c r="A1109" s="4"/>
      <c r="B1109" s="4"/>
      <c r="C1109" s="8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1:35">
      <c r="A1110" s="4"/>
      <c r="B1110" s="4"/>
      <c r="C1110" s="8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1:35">
      <c r="A1111" s="4"/>
      <c r="B1111" s="4"/>
      <c r="C1111" s="8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1:35">
      <c r="A1112" s="4"/>
      <c r="B1112" s="4"/>
      <c r="C1112" s="8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1:35">
      <c r="A1113" s="4"/>
      <c r="B1113" s="4"/>
      <c r="C1113" s="8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1:35">
      <c r="A1114" s="4"/>
      <c r="B1114" s="4"/>
      <c r="C1114" s="8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1:35">
      <c r="A1115" s="4"/>
      <c r="B1115" s="4"/>
      <c r="C1115" s="8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1:35">
      <c r="A1116" s="4"/>
      <c r="B1116" s="4"/>
      <c r="C1116" s="8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1:35">
      <c r="A1117" s="4"/>
      <c r="B1117" s="4"/>
      <c r="C1117" s="8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1:35">
      <c r="A1118" s="4"/>
      <c r="B1118" s="4"/>
      <c r="C1118" s="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1:35">
      <c r="A1119" s="4"/>
      <c r="B1119" s="4"/>
      <c r="C1119" s="8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1:35">
      <c r="A1120" s="4"/>
      <c r="B1120" s="4"/>
      <c r="C1120" s="8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1:35">
      <c r="A1121" s="4"/>
      <c r="B1121" s="4"/>
      <c r="C1121" s="8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1:35">
      <c r="A1122" s="4"/>
      <c r="B1122" s="4"/>
      <c r="C1122" s="8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1:35">
      <c r="A1123" s="4"/>
      <c r="B1123" s="4"/>
      <c r="C1123" s="8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1:35">
      <c r="A1124" s="4"/>
      <c r="B1124" s="4"/>
      <c r="C1124" s="8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1:35">
      <c r="A1125" s="4"/>
      <c r="B1125" s="4"/>
      <c r="C1125" s="8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1:35">
      <c r="A1126" s="4"/>
      <c r="B1126" s="4"/>
      <c r="C1126" s="8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1:35">
      <c r="A1127" s="4"/>
      <c r="B1127" s="4"/>
      <c r="C1127" s="8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1:35">
      <c r="A1128" s="4"/>
      <c r="B1128" s="4"/>
      <c r="C1128" s="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1:35">
      <c r="A1129" s="4"/>
      <c r="B1129" s="4"/>
      <c r="C1129" s="8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1:35">
      <c r="A1130" s="4"/>
      <c r="B1130" s="4"/>
      <c r="C1130" s="8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1:35">
      <c r="A1131" s="4"/>
      <c r="B1131" s="4"/>
      <c r="C1131" s="8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1:35">
      <c r="A1132" s="4"/>
      <c r="B1132" s="4"/>
      <c r="C1132" s="8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1:35">
      <c r="A1133" s="4"/>
      <c r="B1133" s="4"/>
      <c r="C1133" s="8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1:35">
      <c r="A1134" s="4"/>
      <c r="B1134" s="4"/>
      <c r="C1134" s="8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1:35">
      <c r="A1135" s="4"/>
      <c r="B1135" s="4"/>
      <c r="C1135" s="8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1:35">
      <c r="A1136" s="4"/>
      <c r="B1136" s="4"/>
      <c r="C1136" s="8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1:35">
      <c r="A1137" s="4"/>
      <c r="B1137" s="4"/>
      <c r="C1137" s="8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1:35">
      <c r="A1138" s="4"/>
      <c r="B1138" s="4"/>
      <c r="C1138" s="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1:35">
      <c r="A1139" s="4"/>
      <c r="B1139" s="4"/>
      <c r="C1139" s="8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1:35">
      <c r="A1140" s="4"/>
      <c r="B1140" s="4"/>
      <c r="C1140" s="8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1:35">
      <c r="A1141" s="4"/>
      <c r="B1141" s="4"/>
      <c r="C1141" s="8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1:35">
      <c r="A1142" s="4"/>
      <c r="B1142" s="4"/>
      <c r="C1142" s="8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1:35">
      <c r="A1143" s="4"/>
      <c r="B1143" s="4"/>
      <c r="C1143" s="8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1:35">
      <c r="A1144" s="4"/>
      <c r="B1144" s="4"/>
      <c r="C1144" s="8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1:35">
      <c r="A1145" s="4"/>
      <c r="B1145" s="4"/>
      <c r="C1145" s="8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1:35">
      <c r="A1146" s="4"/>
      <c r="B1146" s="4"/>
      <c r="C1146" s="8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1:35">
      <c r="A1147" s="4"/>
      <c r="B1147" s="4"/>
      <c r="C1147" s="8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1:35">
      <c r="A1148" s="4"/>
      <c r="B1148" s="4"/>
      <c r="C1148" s="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1:35">
      <c r="A1149" s="4"/>
      <c r="B1149" s="4"/>
      <c r="C1149" s="8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1:35">
      <c r="A1150" s="4"/>
      <c r="B1150" s="4"/>
      <c r="C1150" s="8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1:35">
      <c r="A1151" s="4"/>
      <c r="B1151" s="4"/>
      <c r="C1151" s="8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1:35">
      <c r="A1152" s="4"/>
      <c r="B1152" s="4"/>
      <c r="C1152" s="8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1:35">
      <c r="A1153" s="4"/>
      <c r="B1153" s="4"/>
      <c r="C1153" s="8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1:35">
      <c r="A1154" s="4"/>
      <c r="B1154" s="4"/>
      <c r="C1154" s="8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1:35">
      <c r="A1155" s="4"/>
      <c r="B1155" s="4"/>
      <c r="C1155" s="8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1:35">
      <c r="A1156" s="4"/>
      <c r="B1156" s="4"/>
      <c r="C1156" s="8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1:35">
      <c r="A1157" s="4"/>
      <c r="B1157" s="4"/>
      <c r="C1157" s="8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1:35">
      <c r="A1158" s="4"/>
      <c r="B1158" s="4"/>
      <c r="C1158" s="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1:35">
      <c r="A1159" s="4"/>
      <c r="B1159" s="4"/>
      <c r="C1159" s="8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1:35">
      <c r="A1160" s="4"/>
      <c r="B1160" s="4"/>
      <c r="C1160" s="8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1:35">
      <c r="A1161" s="4"/>
      <c r="B1161" s="4"/>
      <c r="C1161" s="8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1:35">
      <c r="A1162" s="4"/>
      <c r="B1162" s="4"/>
      <c r="C1162" s="8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1:35">
      <c r="A1163" s="4"/>
      <c r="B1163" s="4"/>
      <c r="C1163" s="8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1:35">
      <c r="A1164" s="4"/>
      <c r="B1164" s="4"/>
      <c r="C1164" s="8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1:35">
      <c r="A1165" s="4"/>
      <c r="B1165" s="4"/>
      <c r="C1165" s="8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1:35">
      <c r="A1166" s="4"/>
      <c r="B1166" s="4"/>
      <c r="C1166" s="8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1:35">
      <c r="A1167" s="4"/>
      <c r="B1167" s="4"/>
      <c r="C1167" s="8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1:35">
      <c r="A1168" s="4"/>
      <c r="B1168" s="4"/>
      <c r="C1168" s="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1:35">
      <c r="A1169" s="4"/>
      <c r="B1169" s="4"/>
      <c r="C1169" s="8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1:35">
      <c r="A1170" s="4"/>
      <c r="B1170" s="4"/>
      <c r="C1170" s="8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1:35">
      <c r="A1171" s="4"/>
      <c r="B1171" s="4"/>
      <c r="C1171" s="8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1:35">
      <c r="A1172" s="4"/>
      <c r="B1172" s="4"/>
      <c r="C1172" s="8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1:35">
      <c r="A1173" s="4"/>
      <c r="B1173" s="4"/>
      <c r="C1173" s="8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1:35">
      <c r="A1174" s="4"/>
      <c r="B1174" s="4"/>
      <c r="C1174" s="8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1:35">
      <c r="A1175" s="4"/>
      <c r="B1175" s="4"/>
      <c r="C1175" s="8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1:35">
      <c r="A1176" s="4"/>
      <c r="B1176" s="4"/>
      <c r="C1176" s="8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1:35">
      <c r="A1177" s="4"/>
      <c r="B1177" s="4"/>
      <c r="C1177" s="8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1:35">
      <c r="A1178" s="4"/>
      <c r="B1178" s="4"/>
      <c r="C1178" s="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1:35">
      <c r="A1179" s="4"/>
      <c r="B1179" s="4"/>
      <c r="C1179" s="8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1:35">
      <c r="A1180" s="4"/>
      <c r="B1180" s="4"/>
      <c r="C1180" s="8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1:35">
      <c r="A1181" s="4"/>
      <c r="B1181" s="4"/>
      <c r="C1181" s="8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1:35">
      <c r="A1182" s="4"/>
      <c r="B1182" s="4"/>
      <c r="C1182" s="8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1:35">
      <c r="A1183" s="4"/>
      <c r="B1183" s="4"/>
      <c r="C1183" s="8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1:35">
      <c r="A1184" s="4"/>
      <c r="B1184" s="4"/>
      <c r="C1184" s="8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1:35">
      <c r="A1185" s="4"/>
      <c r="B1185" s="4"/>
      <c r="C1185" s="8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1:35">
      <c r="A1186" s="4"/>
      <c r="B1186" s="4"/>
      <c r="C1186" s="8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1:35">
      <c r="A1187" s="4"/>
      <c r="B1187" s="4"/>
      <c r="C1187" s="8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1:35">
      <c r="A1188" s="4"/>
      <c r="B1188" s="4"/>
      <c r="C1188" s="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1:35">
      <c r="A1189" s="4"/>
      <c r="B1189" s="4"/>
      <c r="C1189" s="8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1:35">
      <c r="A1190" s="4"/>
      <c r="B1190" s="4"/>
      <c r="C1190" s="8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1:35">
      <c r="A1191" s="4"/>
      <c r="B1191" s="4"/>
      <c r="C1191" s="8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1:35">
      <c r="A1192" s="4"/>
      <c r="B1192" s="4"/>
      <c r="C1192" s="8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1:35">
      <c r="A1193" s="4"/>
      <c r="B1193" s="4"/>
      <c r="C1193" s="8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1:35">
      <c r="A1194" s="4"/>
      <c r="B1194" s="4"/>
      <c r="C1194" s="8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1:35">
      <c r="A1195" s="4"/>
      <c r="B1195" s="4"/>
      <c r="C1195" s="8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1:35">
      <c r="A1196" s="4"/>
      <c r="B1196" s="4"/>
      <c r="C1196" s="8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1:35">
      <c r="A1197" s="4"/>
      <c r="B1197" s="4"/>
      <c r="C1197" s="8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1:35">
      <c r="A1198" s="4"/>
      <c r="B1198" s="4"/>
      <c r="C1198" s="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1:35">
      <c r="A1199" s="4"/>
      <c r="B1199" s="4"/>
      <c r="C1199" s="8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1:35">
      <c r="A1200" s="4"/>
      <c r="B1200" s="4"/>
      <c r="C1200" s="8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1:35">
      <c r="A1201" s="4"/>
      <c r="B1201" s="4"/>
      <c r="C1201" s="8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1:35">
      <c r="A1202" s="4"/>
      <c r="B1202" s="4"/>
      <c r="C1202" s="8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1:35">
      <c r="A1203" s="4"/>
      <c r="B1203" s="4"/>
      <c r="C1203" s="8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1:35">
      <c r="A1204" s="4"/>
      <c r="B1204" s="4"/>
      <c r="C1204" s="8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1:35">
      <c r="A1205" s="4"/>
      <c r="B1205" s="4"/>
      <c r="C1205" s="8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1:35">
      <c r="A1206" s="4"/>
      <c r="B1206" s="4"/>
      <c r="C1206" s="8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1:35">
      <c r="A1207" s="4"/>
      <c r="B1207" s="4"/>
      <c r="C1207" s="8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1:35">
      <c r="A1208" s="4"/>
      <c r="B1208" s="4"/>
      <c r="C1208" s="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1:35">
      <c r="A1209" s="4"/>
      <c r="B1209" s="4"/>
      <c r="C1209" s="8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1:35">
      <c r="A1210" s="4"/>
      <c r="B1210" s="4"/>
      <c r="C1210" s="8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1:35">
      <c r="A1211" s="4"/>
      <c r="B1211" s="4"/>
      <c r="C1211" s="8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1:35">
      <c r="A1212" s="4"/>
      <c r="B1212" s="4"/>
      <c r="C1212" s="8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1:35">
      <c r="A1213" s="4"/>
      <c r="B1213" s="4"/>
      <c r="C1213" s="8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1:35">
      <c r="A1214" s="4"/>
      <c r="B1214" s="4"/>
      <c r="C1214" s="8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1:35">
      <c r="A1215" s="4"/>
      <c r="B1215" s="4"/>
      <c r="C1215" s="8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1:35">
      <c r="A1216" s="4"/>
      <c r="B1216" s="4"/>
      <c r="C1216" s="8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1:35">
      <c r="A1217" s="4"/>
      <c r="B1217" s="4"/>
      <c r="C1217" s="8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1:35">
      <c r="A1218" s="4"/>
      <c r="B1218" s="4"/>
      <c r="C1218" s="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1:35">
      <c r="A1219" s="4"/>
      <c r="B1219" s="4"/>
      <c r="C1219" s="8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1:35">
      <c r="A1220" s="4"/>
      <c r="B1220" s="4"/>
      <c r="C1220" s="8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1:35">
      <c r="A1221" s="4"/>
      <c r="B1221" s="4"/>
      <c r="C1221" s="8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1:35">
      <c r="A1222" s="4"/>
      <c r="B1222" s="4"/>
      <c r="C1222" s="8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1:35">
      <c r="A1223" s="4"/>
      <c r="B1223" s="4"/>
      <c r="C1223" s="8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1:35">
      <c r="A1224" s="4"/>
      <c r="B1224" s="4"/>
      <c r="C1224" s="8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1:35">
      <c r="A1225" s="4"/>
      <c r="B1225" s="4"/>
      <c r="C1225" s="8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1:35">
      <c r="A1226" s="4"/>
      <c r="B1226" s="4"/>
      <c r="C1226" s="8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1:35">
      <c r="A1227" s="4"/>
      <c r="B1227" s="4"/>
      <c r="C1227" s="8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1:35">
      <c r="A1228" s="4"/>
      <c r="B1228" s="4"/>
      <c r="C1228" s="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1:35">
      <c r="A1229" s="4"/>
      <c r="B1229" s="4"/>
      <c r="C1229" s="8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1:35">
      <c r="A1230" s="4"/>
      <c r="B1230" s="4"/>
      <c r="C1230" s="8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1:35">
      <c r="A1231" s="4"/>
      <c r="B1231" s="4"/>
      <c r="C1231" s="8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1:35">
      <c r="A1232" s="4"/>
      <c r="B1232" s="4"/>
      <c r="C1232" s="8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1:35">
      <c r="A1233" s="4"/>
      <c r="B1233" s="4"/>
      <c r="C1233" s="8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1:35">
      <c r="A1234" s="4"/>
      <c r="B1234" s="4"/>
      <c r="C1234" s="8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1:35">
      <c r="A1235" s="4"/>
      <c r="B1235" s="4"/>
      <c r="C1235" s="8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1:35">
      <c r="A1236" s="4"/>
      <c r="B1236" s="4"/>
      <c r="C1236" s="8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1:35">
      <c r="A1237" s="4"/>
      <c r="B1237" s="4"/>
      <c r="C1237" s="8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1:35">
      <c r="A1238" s="4"/>
      <c r="B1238" s="4"/>
      <c r="C1238" s="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1:35">
      <c r="A1239" s="4"/>
      <c r="B1239" s="4"/>
      <c r="C1239" s="8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1:35">
      <c r="A1240" s="4"/>
      <c r="B1240" s="4"/>
      <c r="C1240" s="8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1:35">
      <c r="A1241" s="4"/>
      <c r="B1241" s="4"/>
      <c r="C1241" s="8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1:35">
      <c r="A1242" s="4"/>
      <c r="B1242" s="4"/>
      <c r="C1242" s="8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1:35">
      <c r="A1243" s="4"/>
      <c r="B1243" s="4"/>
      <c r="C1243" s="8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1:35">
      <c r="A1244" s="4"/>
      <c r="B1244" s="4"/>
      <c r="C1244" s="8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1:35">
      <c r="A1245" s="4"/>
      <c r="B1245" s="4"/>
      <c r="C1245" s="8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1:35">
      <c r="A1246" s="4"/>
      <c r="B1246" s="4"/>
      <c r="C1246" s="8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1:35">
      <c r="A1247" s="4"/>
      <c r="B1247" s="4"/>
      <c r="C1247" s="8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1:35">
      <c r="A1248" s="4"/>
      <c r="B1248" s="4"/>
      <c r="C1248" s="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1:35">
      <c r="A1249" s="4"/>
      <c r="B1249" s="4"/>
      <c r="C1249" s="8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1:35">
      <c r="A1250" s="4"/>
      <c r="B1250" s="4"/>
      <c r="C1250" s="8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1:35">
      <c r="A1251" s="4"/>
      <c r="B1251" s="4"/>
      <c r="C1251" s="8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1:35">
      <c r="A1252" s="4"/>
      <c r="B1252" s="4"/>
      <c r="C1252" s="8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1:35">
      <c r="A1253" s="4"/>
      <c r="B1253" s="4"/>
      <c r="C1253" s="8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1:35">
      <c r="A1254" s="4"/>
      <c r="B1254" s="4"/>
      <c r="C1254" s="8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1:35">
      <c r="A1255" s="4"/>
      <c r="B1255" s="4"/>
      <c r="C1255" s="8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1:35">
      <c r="A1256" s="4"/>
      <c r="B1256" s="4"/>
      <c r="C1256" s="8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1:35">
      <c r="A1257" s="4"/>
      <c r="B1257" s="4"/>
      <c r="C1257" s="8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1:35">
      <c r="A1258" s="4"/>
      <c r="B1258" s="4"/>
      <c r="C1258" s="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1:35">
      <c r="A1259" s="4"/>
      <c r="B1259" s="4"/>
      <c r="C1259" s="8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1:35">
      <c r="A1260" s="4"/>
      <c r="B1260" s="4"/>
      <c r="C1260" s="8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1:35">
      <c r="A1261" s="4"/>
      <c r="B1261" s="4"/>
      <c r="C1261" s="8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1:35">
      <c r="A1262" s="4"/>
      <c r="B1262" s="4"/>
      <c r="C1262" s="8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1:35">
      <c r="A1263" s="4"/>
      <c r="B1263" s="4"/>
      <c r="C1263" s="8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1:35">
      <c r="A1264" s="4"/>
      <c r="B1264" s="4"/>
      <c r="C1264" s="8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1:35">
      <c r="A1265" s="4"/>
      <c r="B1265" s="4"/>
      <c r="C1265" s="8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1:35">
      <c r="A1266" s="4"/>
      <c r="B1266" s="4"/>
      <c r="C1266" s="8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1:35">
      <c r="A1267" s="4"/>
      <c r="B1267" s="4"/>
      <c r="C1267" s="8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1:35">
      <c r="A1268" s="4"/>
      <c r="B1268" s="4"/>
      <c r="C1268" s="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1:35">
      <c r="A1269" s="4"/>
      <c r="B1269" s="4"/>
      <c r="C1269" s="8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1:35">
      <c r="A1270" s="4"/>
      <c r="B1270" s="4"/>
      <c r="C1270" s="8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1:35">
      <c r="A1271" s="4"/>
      <c r="B1271" s="4"/>
      <c r="C1271" s="8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1:35">
      <c r="A1272" s="4"/>
      <c r="B1272" s="4"/>
      <c r="C1272" s="8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1:35">
      <c r="A1273" s="4"/>
      <c r="B1273" s="4"/>
      <c r="C1273" s="8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1:35">
      <c r="A1274" s="4"/>
      <c r="B1274" s="4"/>
      <c r="C1274" s="8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</row>
    <row r="1275" spans="1:35">
      <c r="A1275" s="4"/>
      <c r="B1275" s="4"/>
      <c r="C1275" s="8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</row>
    <row r="1276" spans="1:35">
      <c r="A1276" s="4"/>
      <c r="B1276" s="4"/>
      <c r="C1276" s="8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</row>
    <row r="1277" spans="1:35">
      <c r="A1277" s="4"/>
      <c r="B1277" s="4"/>
      <c r="C1277" s="8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</row>
    <row r="1278" spans="1:35">
      <c r="A1278" s="4"/>
      <c r="B1278" s="4"/>
      <c r="C1278" s="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</row>
    <row r="1279" spans="1:35">
      <c r="A1279" s="4"/>
      <c r="B1279" s="4"/>
      <c r="C1279" s="8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</row>
    <row r="1280" spans="1:35">
      <c r="A1280" s="4"/>
      <c r="B1280" s="4"/>
      <c r="C1280" s="8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</row>
    <row r="1281" spans="1:35">
      <c r="A1281" s="4"/>
      <c r="B1281" s="4"/>
      <c r="C1281" s="8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</row>
    <row r="1282" spans="1:35">
      <c r="A1282" s="4"/>
      <c r="B1282" s="4"/>
      <c r="C1282" s="8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</row>
    <row r="1283" spans="1:35">
      <c r="A1283" s="4"/>
      <c r="B1283" s="4"/>
      <c r="C1283" s="8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</row>
    <row r="1284" spans="1:35">
      <c r="A1284" s="4"/>
      <c r="B1284" s="4"/>
      <c r="C1284" s="8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</row>
    <row r="1285" spans="1:35">
      <c r="A1285" s="4"/>
      <c r="B1285" s="4"/>
      <c r="C1285" s="8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</row>
    <row r="1286" spans="1:35">
      <c r="A1286" s="4"/>
      <c r="B1286" s="4"/>
      <c r="C1286" s="8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</row>
    <row r="1287" spans="1:35">
      <c r="A1287" s="4"/>
      <c r="B1287" s="4"/>
      <c r="C1287" s="8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</row>
    <row r="1288" spans="1:35">
      <c r="A1288" s="4"/>
      <c r="B1288" s="4"/>
      <c r="C1288" s="8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</row>
    <row r="1289" spans="1:35">
      <c r="A1289" s="4"/>
      <c r="B1289" s="4"/>
      <c r="C1289" s="8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</row>
    <row r="1290" spans="1:35">
      <c r="A1290" s="4"/>
      <c r="B1290" s="4"/>
      <c r="C1290" s="8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</row>
    <row r="1291" spans="1:35">
      <c r="A1291" s="4"/>
      <c r="B1291" s="4"/>
      <c r="C1291" s="8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</row>
    <row r="1292" spans="1:35">
      <c r="A1292" s="4"/>
      <c r="B1292" s="4"/>
      <c r="C1292" s="8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</row>
    <row r="1293" spans="1:35">
      <c r="A1293" s="4"/>
      <c r="B1293" s="4"/>
      <c r="C1293" s="8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</row>
    <row r="1294" spans="1:35">
      <c r="A1294" s="4"/>
      <c r="B1294" s="4"/>
      <c r="C1294" s="8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</row>
    <row r="1295" spans="1:35">
      <c r="A1295" s="4"/>
      <c r="B1295" s="4"/>
      <c r="C1295" s="8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</row>
    <row r="1296" spans="1:35">
      <c r="A1296" s="4"/>
      <c r="B1296" s="4"/>
      <c r="C1296" s="8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</row>
    <row r="1297" spans="1:35">
      <c r="A1297" s="4"/>
      <c r="B1297" s="4"/>
      <c r="C1297" s="8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</row>
    <row r="1298" spans="1:35">
      <c r="A1298" s="4"/>
      <c r="B1298" s="4"/>
      <c r="C1298" s="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</row>
    <row r="1299" spans="1:35">
      <c r="A1299" s="4"/>
      <c r="B1299" s="4"/>
      <c r="C1299" s="8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</row>
    <row r="1300" spans="1:35">
      <c r="A1300" s="4"/>
      <c r="B1300" s="4"/>
      <c r="C1300" s="8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</row>
    <row r="1301" spans="1:35">
      <c r="A1301" s="4"/>
      <c r="B1301" s="4"/>
      <c r="C1301" s="8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</row>
    <row r="1302" spans="1:35">
      <c r="A1302" s="4"/>
      <c r="B1302" s="4"/>
      <c r="C1302" s="8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</row>
    <row r="1303" spans="1:35">
      <c r="A1303" s="4"/>
      <c r="B1303" s="4"/>
      <c r="C1303" s="8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</row>
    <row r="1304" spans="1:35">
      <c r="A1304" s="4"/>
      <c r="B1304" s="4"/>
      <c r="C1304" s="8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</row>
    <row r="1305" spans="1:35">
      <c r="A1305" s="4"/>
      <c r="B1305" s="4"/>
      <c r="C1305" s="8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</row>
    <row r="1306" spans="1:35">
      <c r="A1306" s="4"/>
      <c r="B1306" s="4"/>
      <c r="C1306" s="8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</row>
    <row r="1307" spans="1:35">
      <c r="A1307" s="4"/>
      <c r="B1307" s="4"/>
      <c r="C1307" s="8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</row>
    <row r="1308" spans="1:35">
      <c r="A1308" s="4"/>
      <c r="B1308" s="4"/>
      <c r="C1308" s="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</row>
    <row r="1309" spans="1:35">
      <c r="A1309" s="4"/>
      <c r="B1309" s="4"/>
      <c r="C1309" s="8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</row>
    <row r="1310" spans="1:35">
      <c r="A1310" s="4"/>
      <c r="B1310" s="4"/>
      <c r="C1310" s="8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</row>
    <row r="1311" spans="1:35">
      <c r="A1311" s="4"/>
      <c r="B1311" s="4"/>
      <c r="C1311" s="8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</row>
    <row r="1312" spans="1:35">
      <c r="A1312" s="4"/>
      <c r="B1312" s="4"/>
      <c r="C1312" s="8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</row>
    <row r="1313" spans="1:35">
      <c r="A1313" s="4"/>
      <c r="B1313" s="4"/>
      <c r="C1313" s="8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</row>
    <row r="1314" spans="1:35">
      <c r="A1314" s="4"/>
      <c r="B1314" s="4"/>
      <c r="C1314" s="8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</row>
    <row r="1315" spans="1:35">
      <c r="A1315" s="4"/>
      <c r="B1315" s="4"/>
      <c r="C1315" s="8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</row>
    <row r="1316" spans="1:35">
      <c r="A1316" s="4"/>
      <c r="B1316" s="4"/>
      <c r="C1316" s="8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</row>
    <row r="1317" spans="1:35">
      <c r="A1317" s="4"/>
      <c r="B1317" s="4"/>
      <c r="C1317" s="8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</row>
    <row r="1318" spans="1:35">
      <c r="A1318" s="4"/>
      <c r="B1318" s="4"/>
      <c r="C1318" s="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</row>
    <row r="1319" spans="1:35">
      <c r="A1319" s="4"/>
      <c r="B1319" s="4"/>
      <c r="C1319" s="8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</row>
    <row r="1320" spans="1:35">
      <c r="A1320" s="4"/>
      <c r="B1320" s="4"/>
      <c r="C1320" s="8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</row>
    <row r="1321" spans="1:35">
      <c r="A1321" s="4"/>
      <c r="B1321" s="4"/>
      <c r="C1321" s="8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</row>
    <row r="1322" spans="1:35">
      <c r="A1322" s="4"/>
      <c r="B1322" s="4"/>
      <c r="C1322" s="8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</row>
    <row r="1323" spans="1:35">
      <c r="A1323" s="4"/>
      <c r="B1323" s="4"/>
      <c r="C1323" s="8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</row>
    <row r="1324" spans="1:35">
      <c r="A1324" s="4"/>
      <c r="B1324" s="4"/>
      <c r="C1324" s="8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</row>
    <row r="1325" spans="1:35">
      <c r="A1325" s="4"/>
      <c r="B1325" s="4"/>
      <c r="C1325" s="8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</row>
    <row r="1326" spans="1:35">
      <c r="A1326" s="4"/>
      <c r="B1326" s="4"/>
      <c r="C1326" s="8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</row>
    <row r="1327" spans="1:35">
      <c r="A1327" s="4"/>
      <c r="B1327" s="4"/>
      <c r="C1327" s="8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</row>
    <row r="1328" spans="1:35">
      <c r="A1328" s="4"/>
      <c r="B1328" s="4"/>
      <c r="C1328" s="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</row>
    <row r="1329" spans="1:35">
      <c r="A1329" s="4"/>
      <c r="B1329" s="4"/>
      <c r="C1329" s="8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</row>
    <row r="1330" spans="1:35">
      <c r="A1330" s="4"/>
      <c r="B1330" s="4"/>
      <c r="C1330" s="8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</row>
    <row r="1331" spans="1:35">
      <c r="A1331" s="4"/>
      <c r="B1331" s="4"/>
      <c r="C1331" s="8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</row>
    <row r="1332" spans="1:35">
      <c r="A1332" s="4"/>
      <c r="B1332" s="4"/>
      <c r="C1332" s="8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</row>
    <row r="1333" spans="1:35">
      <c r="A1333" s="4"/>
      <c r="B1333" s="4"/>
      <c r="C1333" s="8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</row>
    <row r="1334" spans="1:35">
      <c r="A1334" s="4"/>
      <c r="B1334" s="4"/>
      <c r="C1334" s="8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</row>
    <row r="1335" spans="1:35">
      <c r="A1335" s="4"/>
      <c r="B1335" s="4"/>
      <c r="C1335" s="8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</row>
    <row r="1336" spans="1:35">
      <c r="A1336" s="4"/>
      <c r="B1336" s="4"/>
      <c r="C1336" s="8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</row>
    <row r="1337" spans="1:35">
      <c r="A1337" s="4"/>
      <c r="B1337" s="4"/>
      <c r="C1337" s="8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</row>
    <row r="1338" spans="1:35">
      <c r="A1338" s="4"/>
      <c r="B1338" s="4"/>
      <c r="C1338" s="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</row>
    <row r="1339" spans="1:35">
      <c r="A1339" s="4"/>
      <c r="B1339" s="4"/>
      <c r="C1339" s="8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</row>
    <row r="1340" spans="1:35">
      <c r="A1340" s="4"/>
      <c r="B1340" s="4"/>
      <c r="C1340" s="8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</row>
    <row r="1341" spans="1:35">
      <c r="A1341" s="4"/>
      <c r="B1341" s="4"/>
      <c r="C1341" s="8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</row>
    <row r="1342" spans="1:35">
      <c r="A1342" s="4"/>
      <c r="B1342" s="4"/>
      <c r="C1342" s="8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</row>
    <row r="1343" spans="1:35">
      <c r="A1343" s="4"/>
      <c r="B1343" s="4"/>
      <c r="C1343" s="8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</row>
    <row r="1344" spans="1:35">
      <c r="A1344" s="4"/>
      <c r="B1344" s="4"/>
      <c r="C1344" s="8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</row>
    <row r="1345" spans="1:35">
      <c r="A1345" s="4"/>
      <c r="B1345" s="4"/>
      <c r="C1345" s="8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</row>
    <row r="1346" spans="1:35">
      <c r="A1346" s="4"/>
      <c r="B1346" s="4"/>
      <c r="C1346" s="8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</row>
    <row r="1347" spans="1:35">
      <c r="A1347" s="4"/>
      <c r="B1347" s="4"/>
      <c r="C1347" s="8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</row>
    <row r="1348" spans="1:35">
      <c r="A1348" s="4"/>
      <c r="B1348" s="4"/>
      <c r="C1348" s="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</row>
    <row r="1349" spans="1:35">
      <c r="A1349" s="4"/>
      <c r="B1349" s="4"/>
      <c r="C1349" s="8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</row>
    <row r="1350" spans="1:35">
      <c r="A1350" s="4"/>
      <c r="B1350" s="4"/>
      <c r="C1350" s="8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</row>
    <row r="1351" spans="1:35">
      <c r="A1351" s="4"/>
      <c r="B1351" s="4"/>
      <c r="C1351" s="8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</row>
    <row r="1352" spans="1:35">
      <c r="A1352" s="4"/>
      <c r="B1352" s="4"/>
      <c r="C1352" s="8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</row>
    <row r="1353" spans="1:35">
      <c r="A1353" s="4"/>
      <c r="B1353" s="4"/>
      <c r="C1353" s="8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</row>
    <row r="1354" spans="1:35">
      <c r="A1354" s="4"/>
      <c r="B1354" s="4"/>
      <c r="C1354" s="8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</row>
    <row r="1355" spans="1:35">
      <c r="A1355" s="4"/>
      <c r="B1355" s="4"/>
      <c r="C1355" s="8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</row>
    <row r="1356" spans="1:35">
      <c r="A1356" s="4"/>
      <c r="B1356" s="4"/>
      <c r="C1356" s="8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</row>
    <row r="1357" spans="1:35">
      <c r="A1357" s="4"/>
      <c r="B1357" s="4"/>
      <c r="C1357" s="8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</row>
    <row r="1358" spans="1:35">
      <c r="A1358" s="4"/>
      <c r="B1358" s="4"/>
      <c r="C1358" s="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</row>
    <row r="1359" spans="1:35">
      <c r="A1359" s="4"/>
      <c r="B1359" s="4"/>
      <c r="C1359" s="8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</row>
    <row r="1360" spans="1:35">
      <c r="A1360" s="4"/>
      <c r="B1360" s="4"/>
      <c r="C1360" s="8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</row>
    <row r="1361" spans="1:35">
      <c r="A1361" s="4"/>
      <c r="B1361" s="4"/>
      <c r="C1361" s="8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</row>
    <row r="1362" spans="1:35">
      <c r="A1362" s="4"/>
      <c r="B1362" s="4"/>
      <c r="C1362" s="8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</row>
    <row r="1363" spans="1:35">
      <c r="A1363" s="4"/>
      <c r="B1363" s="4"/>
      <c r="C1363" s="8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</row>
    <row r="1364" spans="1:35">
      <c r="A1364" s="4"/>
      <c r="B1364" s="4"/>
      <c r="C1364" s="8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</row>
    <row r="1365" spans="1:35">
      <c r="A1365" s="4"/>
      <c r="B1365" s="4"/>
      <c r="C1365" s="8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</row>
    <row r="1366" spans="1:35">
      <c r="A1366" s="4"/>
      <c r="B1366" s="4"/>
      <c r="C1366" s="8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</row>
    <row r="1367" spans="1:35">
      <c r="A1367" s="4"/>
      <c r="B1367" s="4"/>
      <c r="C1367" s="8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</row>
    <row r="1368" spans="1:35">
      <c r="A1368" s="4"/>
      <c r="B1368" s="4"/>
      <c r="C1368" s="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</row>
    <row r="1369" spans="1:35">
      <c r="A1369" s="4"/>
      <c r="B1369" s="4"/>
      <c r="C1369" s="8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</row>
    <row r="1370" spans="1:35">
      <c r="A1370" s="4"/>
      <c r="B1370" s="4"/>
      <c r="C1370" s="8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</row>
    <row r="1371" spans="1:35">
      <c r="A1371" s="4"/>
      <c r="B1371" s="4"/>
      <c r="C1371" s="8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</row>
    <row r="1372" spans="1:35">
      <c r="A1372" s="4"/>
      <c r="B1372" s="4"/>
      <c r="C1372" s="8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</row>
    <row r="1373" spans="1:35">
      <c r="A1373" s="4"/>
      <c r="B1373" s="4"/>
      <c r="C1373" s="8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</row>
    <row r="1374" spans="1:35">
      <c r="A1374" s="4"/>
      <c r="B1374" s="4"/>
      <c r="C1374" s="8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</row>
    <row r="1375" spans="1:35">
      <c r="A1375" s="4"/>
      <c r="B1375" s="4"/>
      <c r="C1375" s="8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</row>
    <row r="1376" spans="1:35">
      <c r="A1376" s="4"/>
      <c r="B1376" s="4"/>
      <c r="C1376" s="8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</row>
    <row r="1377" spans="1:35">
      <c r="A1377" s="4"/>
      <c r="B1377" s="4"/>
      <c r="C1377" s="8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</row>
    <row r="1378" spans="1:35">
      <c r="A1378" s="4"/>
      <c r="B1378" s="4"/>
      <c r="C1378" s="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</row>
    <row r="1379" spans="1:35">
      <c r="A1379" s="4"/>
      <c r="B1379" s="4"/>
      <c r="C1379" s="8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</row>
    <row r="1380" spans="1:35">
      <c r="A1380" s="4"/>
      <c r="B1380" s="4"/>
      <c r="C1380" s="8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</row>
    <row r="1381" spans="1:35">
      <c r="A1381" s="4"/>
      <c r="B1381" s="4"/>
      <c r="C1381" s="8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</row>
    <row r="1382" spans="1:35">
      <c r="A1382" s="4"/>
      <c r="B1382" s="4"/>
      <c r="C1382" s="8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</row>
    <row r="1383" spans="1:35">
      <c r="A1383" s="4"/>
      <c r="B1383" s="4"/>
      <c r="C1383" s="8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</row>
    <row r="1384" spans="1:35">
      <c r="A1384" s="4"/>
      <c r="B1384" s="4"/>
      <c r="C1384" s="8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</row>
    <row r="1385" spans="1:35">
      <c r="A1385" s="4"/>
      <c r="B1385" s="4"/>
      <c r="C1385" s="8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</row>
    <row r="1386" spans="1:35">
      <c r="A1386" s="4"/>
      <c r="B1386" s="4"/>
      <c r="C1386" s="8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</row>
    <row r="1387" spans="1:35">
      <c r="A1387" s="4"/>
      <c r="B1387" s="4"/>
      <c r="C1387" s="8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</row>
    <row r="1388" spans="1:35">
      <c r="A1388" s="4"/>
      <c r="B1388" s="4"/>
      <c r="C1388" s="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</row>
    <row r="1389" spans="1:35">
      <c r="A1389" s="4"/>
      <c r="B1389" s="4"/>
      <c r="C1389" s="8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</row>
    <row r="1390" spans="1:35">
      <c r="A1390" s="4"/>
      <c r="B1390" s="4"/>
      <c r="C1390" s="8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</row>
    <row r="1391" spans="1:35">
      <c r="A1391" s="4"/>
      <c r="B1391" s="4"/>
      <c r="C1391" s="8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</row>
    <row r="1392" spans="1:35">
      <c r="A1392" s="4"/>
      <c r="B1392" s="4"/>
      <c r="C1392" s="8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</row>
    <row r="1393" spans="1:35">
      <c r="A1393" s="4"/>
      <c r="B1393" s="4"/>
      <c r="C1393" s="8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</row>
    <row r="1394" spans="1:35">
      <c r="A1394" s="4"/>
      <c r="B1394" s="4"/>
      <c r="C1394" s="8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</row>
    <row r="1395" spans="1:35">
      <c r="A1395" s="4"/>
      <c r="B1395" s="4"/>
      <c r="C1395" s="8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</row>
    <row r="1396" spans="1:35">
      <c r="A1396" s="4"/>
      <c r="B1396" s="4"/>
      <c r="C1396" s="8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</row>
    <row r="1397" spans="1:35">
      <c r="A1397" s="4"/>
      <c r="B1397" s="4"/>
      <c r="C1397" s="8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</row>
    <row r="1398" spans="1:35">
      <c r="A1398" s="4"/>
      <c r="B1398" s="4"/>
      <c r="C1398" s="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</row>
    <row r="1399" spans="1:35">
      <c r="A1399" s="4"/>
      <c r="B1399" s="4"/>
      <c r="C1399" s="8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</row>
    <row r="1400" spans="1:35">
      <c r="A1400" s="4"/>
      <c r="B1400" s="4"/>
      <c r="C1400" s="8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</row>
    <row r="1401" spans="1:35">
      <c r="A1401" s="4"/>
      <c r="B1401" s="4"/>
      <c r="C1401" s="8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</row>
    <row r="1402" spans="1:35">
      <c r="A1402" s="4"/>
      <c r="B1402" s="4"/>
      <c r="C1402" s="8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</row>
    <row r="1403" spans="1:35">
      <c r="A1403" s="4"/>
      <c r="B1403" s="4"/>
      <c r="C1403" s="8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</row>
    <row r="1404" spans="1:35">
      <c r="A1404" s="4"/>
      <c r="B1404" s="4"/>
      <c r="C1404" s="8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</row>
    <row r="1405" spans="1:35">
      <c r="A1405" s="4"/>
      <c r="B1405" s="4"/>
      <c r="C1405" s="8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</row>
    <row r="1406" spans="1:35">
      <c r="A1406" s="4"/>
      <c r="B1406" s="4"/>
      <c r="C1406" s="8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</row>
    <row r="1407" spans="1:35">
      <c r="A1407" s="4"/>
      <c r="B1407" s="4"/>
      <c r="C1407" s="8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</row>
    <row r="1408" spans="1:35">
      <c r="A1408" s="4"/>
      <c r="B1408" s="4"/>
      <c r="C1408" s="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</row>
    <row r="1409" spans="1:35">
      <c r="A1409" s="4"/>
      <c r="B1409" s="4"/>
      <c r="C1409" s="8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</row>
    <row r="1410" spans="1:35">
      <c r="A1410" s="4"/>
      <c r="B1410" s="4"/>
      <c r="C1410" s="8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</row>
    <row r="1411" spans="1:35">
      <c r="A1411" s="4"/>
      <c r="B1411" s="4"/>
      <c r="C1411" s="8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</row>
    <row r="1412" spans="1:35">
      <c r="A1412" s="4"/>
      <c r="B1412" s="4"/>
      <c r="C1412" s="8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</row>
    <row r="1413" spans="1:35">
      <c r="A1413" s="4"/>
      <c r="B1413" s="4"/>
      <c r="C1413" s="8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</row>
    <row r="1414" spans="1:35">
      <c r="A1414" s="4"/>
      <c r="B1414" s="4"/>
      <c r="C1414" s="8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</row>
    <row r="1415" spans="1:35">
      <c r="A1415" s="4"/>
      <c r="B1415" s="4"/>
      <c r="C1415" s="8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</row>
    <row r="1416" spans="1:35">
      <c r="A1416" s="4"/>
      <c r="B1416" s="4"/>
      <c r="C1416" s="8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</row>
    <row r="1417" spans="1:35">
      <c r="A1417" s="4"/>
      <c r="B1417" s="4"/>
      <c r="C1417" s="8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</row>
    <row r="1418" spans="1:35">
      <c r="A1418" s="4"/>
      <c r="B1418" s="4"/>
      <c r="C1418" s="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</row>
    <row r="1419" spans="1:35">
      <c r="A1419" s="4"/>
      <c r="B1419" s="4"/>
      <c r="C1419" s="8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</row>
    <row r="1420" spans="1:35">
      <c r="A1420" s="4"/>
      <c r="B1420" s="4"/>
      <c r="C1420" s="8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</row>
    <row r="1421" spans="1:35">
      <c r="A1421" s="4"/>
      <c r="B1421" s="4"/>
      <c r="C1421" s="8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</row>
    <row r="1422" spans="1:35">
      <c r="A1422" s="4"/>
      <c r="B1422" s="4"/>
      <c r="C1422" s="8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</row>
    <row r="1423" spans="1:35">
      <c r="A1423" s="4"/>
      <c r="B1423" s="4"/>
      <c r="C1423" s="8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</row>
    <row r="1424" spans="1:35">
      <c r="A1424" s="4"/>
      <c r="B1424" s="4"/>
      <c r="C1424" s="8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</row>
    <row r="1425" spans="1:35">
      <c r="A1425" s="4"/>
      <c r="B1425" s="4"/>
      <c r="C1425" s="8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</row>
    <row r="1426" spans="1:35">
      <c r="A1426" s="4"/>
      <c r="B1426" s="4"/>
      <c r="C1426" s="8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</row>
    <row r="1427" spans="1:35">
      <c r="A1427" s="4"/>
      <c r="B1427" s="4"/>
      <c r="C1427" s="8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</row>
    <row r="1428" spans="1:35">
      <c r="A1428" s="4"/>
      <c r="B1428" s="4"/>
      <c r="C1428" s="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</row>
    <row r="1429" spans="1:35">
      <c r="A1429" s="4"/>
      <c r="B1429" s="4"/>
      <c r="C1429" s="8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</row>
    <row r="1430" spans="1:35">
      <c r="A1430" s="4"/>
      <c r="B1430" s="4"/>
      <c r="C1430" s="8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</row>
    <row r="1431" spans="1:35">
      <c r="A1431" s="4"/>
      <c r="B1431" s="4"/>
      <c r="C1431" s="8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</row>
    <row r="1432" spans="1:35">
      <c r="A1432" s="4"/>
      <c r="B1432" s="4"/>
      <c r="C1432" s="8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</row>
    <row r="1433" spans="1:35">
      <c r="A1433" s="4"/>
      <c r="B1433" s="4"/>
      <c r="C1433" s="8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</row>
    <row r="1434" spans="1:35">
      <c r="A1434" s="4"/>
      <c r="B1434" s="4"/>
      <c r="C1434" s="8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</row>
    <row r="1435" spans="1:35">
      <c r="A1435" s="4"/>
      <c r="B1435" s="4"/>
      <c r="C1435" s="8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</row>
    <row r="1436" spans="1:35">
      <c r="A1436" s="4"/>
      <c r="B1436" s="4"/>
      <c r="C1436" s="8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</row>
    <row r="1437" spans="1:35">
      <c r="A1437" s="4"/>
      <c r="B1437" s="4"/>
      <c r="C1437" s="8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</row>
    <row r="1438" spans="1:35">
      <c r="A1438" s="4"/>
      <c r="B1438" s="4"/>
      <c r="C1438" s="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</row>
    <row r="1439" spans="1:35">
      <c r="A1439" s="4"/>
      <c r="B1439" s="4"/>
      <c r="C1439" s="8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</row>
    <row r="1440" spans="1:35">
      <c r="A1440" s="4"/>
      <c r="B1440" s="4"/>
      <c r="C1440" s="8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</row>
    <row r="1441" spans="1:35">
      <c r="A1441" s="4"/>
      <c r="B1441" s="4"/>
      <c r="C1441" s="8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</row>
    <row r="1442" spans="1:35">
      <c r="A1442" s="4"/>
      <c r="B1442" s="4"/>
      <c r="C1442" s="8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</row>
    <row r="1443" spans="1:35">
      <c r="A1443" s="4"/>
      <c r="B1443" s="4"/>
      <c r="C1443" s="8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</row>
    <row r="1444" spans="1:35">
      <c r="A1444" s="4"/>
      <c r="B1444" s="4"/>
      <c r="C1444" s="8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</row>
    <row r="1445" spans="1:35">
      <c r="A1445" s="4"/>
      <c r="B1445" s="4"/>
      <c r="C1445" s="8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</row>
    <row r="1446" spans="1:35">
      <c r="A1446" s="4"/>
      <c r="B1446" s="4"/>
      <c r="C1446" s="8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</row>
    <row r="1447" spans="1:35">
      <c r="A1447" s="4"/>
      <c r="B1447" s="4"/>
      <c r="C1447" s="8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</row>
    <row r="1448" spans="1:35">
      <c r="A1448" s="4"/>
      <c r="B1448" s="4"/>
      <c r="C1448" s="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</row>
    <row r="1449" spans="1:35">
      <c r="A1449" s="4"/>
      <c r="B1449" s="4"/>
      <c r="C1449" s="8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</row>
    <row r="1450" spans="1:35">
      <c r="A1450" s="4"/>
      <c r="B1450" s="4"/>
      <c r="C1450" s="8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</row>
    <row r="1451" spans="1:35">
      <c r="A1451" s="4"/>
      <c r="B1451" s="4"/>
      <c r="C1451" s="8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</row>
    <row r="1452" spans="1:35">
      <c r="A1452" s="4"/>
      <c r="B1452" s="4"/>
      <c r="C1452" s="8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</row>
    <row r="1453" spans="1:35">
      <c r="A1453" s="4"/>
      <c r="B1453" s="4"/>
      <c r="C1453" s="8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</row>
    <row r="1454" spans="1:35">
      <c r="A1454" s="4"/>
      <c r="B1454" s="4"/>
      <c r="C1454" s="8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</row>
    <row r="1455" spans="1:35">
      <c r="A1455" s="4"/>
      <c r="B1455" s="4"/>
      <c r="C1455" s="8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</row>
    <row r="1456" spans="1:35">
      <c r="A1456" s="4"/>
      <c r="B1456" s="4"/>
      <c r="C1456" s="8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</row>
    <row r="1457" spans="1:35">
      <c r="A1457" s="4"/>
      <c r="B1457" s="4"/>
      <c r="C1457" s="8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</row>
    <row r="1458" spans="1:35">
      <c r="A1458" s="4"/>
      <c r="B1458" s="4"/>
      <c r="C1458" s="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</row>
    <row r="1459" spans="1:35">
      <c r="A1459" s="4"/>
      <c r="B1459" s="4"/>
      <c r="C1459" s="8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</row>
    <row r="1460" spans="1:35">
      <c r="A1460" s="4"/>
      <c r="B1460" s="4"/>
      <c r="C1460" s="8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</row>
    <row r="1461" spans="1:35">
      <c r="A1461" s="4"/>
      <c r="B1461" s="4"/>
      <c r="C1461" s="8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</row>
    <row r="1462" spans="1:35">
      <c r="A1462" s="4"/>
      <c r="B1462" s="4"/>
      <c r="C1462" s="8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</row>
    <row r="1463" spans="1:35">
      <c r="A1463" s="4"/>
      <c r="B1463" s="4"/>
      <c r="C1463" s="8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</row>
    <row r="1464" spans="1:35">
      <c r="A1464" s="4"/>
      <c r="B1464" s="4"/>
      <c r="C1464" s="8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</row>
    <row r="1465" spans="1:35">
      <c r="A1465" s="4"/>
      <c r="B1465" s="4"/>
      <c r="C1465" s="8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</row>
    <row r="1466" spans="1:35">
      <c r="A1466" s="4"/>
      <c r="B1466" s="4"/>
      <c r="C1466" s="8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</row>
    <row r="1467" spans="1:35">
      <c r="A1467" s="4"/>
      <c r="B1467" s="4"/>
      <c r="C1467" s="8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</row>
    <row r="1468" spans="1:35">
      <c r="A1468" s="4"/>
      <c r="B1468" s="4"/>
      <c r="C1468" s="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</row>
    <row r="1469" spans="1:35">
      <c r="A1469" s="4"/>
      <c r="B1469" s="4"/>
      <c r="C1469" s="8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</row>
    <row r="1470" spans="1:35">
      <c r="A1470" s="4"/>
      <c r="B1470" s="4"/>
      <c r="C1470" s="8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</row>
    <row r="1471" spans="1:35">
      <c r="A1471" s="4"/>
      <c r="B1471" s="4"/>
      <c r="C1471" s="8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</row>
    <row r="1472" spans="1:35">
      <c r="A1472" s="4"/>
      <c r="B1472" s="4"/>
      <c r="C1472" s="8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</row>
    <row r="1473" spans="1:35">
      <c r="A1473" s="4"/>
      <c r="B1473" s="4"/>
      <c r="C1473" s="8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</row>
    <row r="1474" spans="1:35">
      <c r="A1474" s="4"/>
      <c r="B1474" s="4"/>
      <c r="C1474" s="8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</row>
    <row r="1475" spans="1:35">
      <c r="A1475" s="4"/>
      <c r="B1475" s="4"/>
      <c r="C1475" s="8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</row>
    <row r="1476" spans="1:35">
      <c r="A1476" s="4"/>
      <c r="B1476" s="4"/>
      <c r="C1476" s="8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</row>
    <row r="1477" spans="1:35">
      <c r="A1477" s="4"/>
      <c r="B1477" s="4"/>
      <c r="C1477" s="8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</row>
    <row r="1478" spans="1:35">
      <c r="A1478" s="4"/>
      <c r="B1478" s="4"/>
      <c r="C1478" s="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</row>
    <row r="1479" spans="1:35">
      <c r="A1479" s="4"/>
      <c r="B1479" s="4"/>
      <c r="C1479" s="8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</row>
    <row r="1480" spans="1:35">
      <c r="A1480" s="4"/>
      <c r="B1480" s="4"/>
      <c r="C1480" s="8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</row>
    <row r="1481" spans="1:35">
      <c r="A1481" s="4"/>
      <c r="B1481" s="4"/>
      <c r="C1481" s="8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</row>
    <row r="1482" spans="1:35">
      <c r="A1482" s="4"/>
      <c r="B1482" s="4"/>
      <c r="C1482" s="8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</row>
    <row r="1483" spans="1:35">
      <c r="A1483" s="4"/>
      <c r="B1483" s="4"/>
      <c r="C1483" s="8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</row>
    <row r="1484" spans="1:35">
      <c r="A1484" s="4"/>
      <c r="B1484" s="4"/>
      <c r="C1484" s="8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</row>
    <row r="1485" spans="1:35">
      <c r="A1485" s="4"/>
      <c r="B1485" s="4"/>
      <c r="C1485" s="8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</row>
    <row r="1486" spans="1:35">
      <c r="A1486" s="4"/>
      <c r="B1486" s="4"/>
      <c r="C1486" s="8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</row>
    <row r="1487" spans="1:35">
      <c r="A1487" s="4"/>
      <c r="B1487" s="4"/>
      <c r="C1487" s="8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</row>
    <row r="1488" spans="1:35">
      <c r="A1488" s="4"/>
      <c r="B1488" s="4"/>
      <c r="C1488" s="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</row>
    <row r="1489" spans="1:35">
      <c r="A1489" s="4"/>
      <c r="B1489" s="4"/>
      <c r="C1489" s="8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</row>
    <row r="1490" spans="1:35">
      <c r="A1490" s="4"/>
      <c r="B1490" s="4"/>
      <c r="C1490" s="8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</row>
    <row r="1491" spans="1:35">
      <c r="A1491" s="4"/>
      <c r="B1491" s="4"/>
      <c r="C1491" s="8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</row>
    <row r="1492" spans="1:35">
      <c r="A1492" s="4"/>
      <c r="B1492" s="4"/>
      <c r="C1492" s="8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</row>
    <row r="1493" spans="1:35">
      <c r="A1493" s="4"/>
      <c r="B1493" s="4"/>
      <c r="C1493" s="8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</row>
    <row r="1494" spans="1:35">
      <c r="A1494" s="4"/>
      <c r="B1494" s="4"/>
      <c r="C1494" s="8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</row>
    <row r="1495" spans="1:35">
      <c r="A1495" s="4"/>
      <c r="B1495" s="4"/>
      <c r="C1495" s="8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</row>
    <row r="1496" spans="1:35">
      <c r="A1496" s="4"/>
      <c r="B1496" s="4"/>
      <c r="C1496" s="8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</row>
    <row r="1497" spans="1:35">
      <c r="A1497" s="4"/>
      <c r="B1497" s="4"/>
      <c r="C1497" s="8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</row>
    <row r="1498" spans="1:35">
      <c r="A1498" s="4"/>
      <c r="B1498" s="4"/>
      <c r="C1498" s="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</row>
    <row r="1499" spans="1:35">
      <c r="A1499" s="4"/>
      <c r="B1499" s="4"/>
      <c r="C1499" s="8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</row>
    <row r="1500" spans="1:35">
      <c r="A1500" s="4"/>
      <c r="B1500" s="4"/>
      <c r="C1500" s="8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</row>
    <row r="1501" spans="1:35">
      <c r="A1501" s="4"/>
      <c r="B1501" s="4"/>
      <c r="C1501" s="8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</row>
    <row r="1502" spans="1:35">
      <c r="A1502" s="4"/>
      <c r="B1502" s="4"/>
      <c r="C1502" s="8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</row>
    <row r="1503" spans="1:35">
      <c r="A1503" s="4"/>
      <c r="B1503" s="4"/>
      <c r="C1503" s="8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</row>
    <row r="1504" spans="1:35">
      <c r="A1504" s="4"/>
      <c r="B1504" s="4"/>
      <c r="C1504" s="8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</row>
    <row r="1505" spans="1:35">
      <c r="A1505" s="4"/>
      <c r="B1505" s="4"/>
      <c r="C1505" s="8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</row>
    <row r="1506" spans="1:35">
      <c r="A1506" s="4"/>
      <c r="B1506" s="4"/>
      <c r="C1506" s="8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</row>
    <row r="1507" spans="1:35">
      <c r="A1507" s="4"/>
      <c r="B1507" s="4"/>
      <c r="C1507" s="8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</row>
    <row r="1508" spans="1:35">
      <c r="A1508" s="4"/>
      <c r="B1508" s="4"/>
      <c r="C1508" s="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</row>
    <row r="1509" spans="1:35">
      <c r="A1509" s="4"/>
      <c r="B1509" s="4"/>
      <c r="C1509" s="8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</row>
    <row r="1510" spans="1:35">
      <c r="A1510" s="4"/>
      <c r="B1510" s="4"/>
      <c r="C1510" s="8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</row>
    <row r="1511" spans="1:35">
      <c r="A1511" s="4"/>
      <c r="B1511" s="4"/>
      <c r="C1511" s="8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</row>
    <row r="1512" spans="1:35">
      <c r="A1512" s="4"/>
      <c r="B1512" s="4"/>
      <c r="C1512" s="8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</row>
    <row r="1513" spans="1:35">
      <c r="A1513" s="4"/>
      <c r="B1513" s="4"/>
      <c r="C1513" s="8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</row>
    <row r="1514" spans="1:35">
      <c r="A1514" s="4"/>
      <c r="B1514" s="4"/>
      <c r="C1514" s="8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</row>
    <row r="1515" spans="1:35">
      <c r="A1515" s="4"/>
      <c r="B1515" s="4"/>
      <c r="C1515" s="8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</row>
    <row r="1516" spans="1:35">
      <c r="A1516" s="4"/>
      <c r="B1516" s="4"/>
      <c r="C1516" s="8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</row>
    <row r="1517" spans="1:35">
      <c r="A1517" s="4"/>
      <c r="B1517" s="4"/>
      <c r="C1517" s="8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</row>
    <row r="1518" spans="1:35">
      <c r="A1518" s="4"/>
      <c r="B1518" s="4"/>
      <c r="C1518" s="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</row>
    <row r="1519" spans="1:35">
      <c r="A1519" s="4"/>
      <c r="B1519" s="4"/>
      <c r="C1519" s="8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</row>
    <row r="1520" spans="1:35">
      <c r="A1520" s="4"/>
      <c r="B1520" s="4"/>
      <c r="C1520" s="8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</row>
    <row r="1521" spans="1:35">
      <c r="A1521" s="4"/>
      <c r="B1521" s="4"/>
      <c r="C1521" s="8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</row>
    <row r="1522" spans="1:35">
      <c r="A1522" s="4"/>
      <c r="B1522" s="4"/>
      <c r="C1522" s="8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</row>
    <row r="1523" spans="1:35">
      <c r="A1523" s="4"/>
      <c r="B1523" s="4"/>
      <c r="C1523" s="8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</row>
    <row r="1524" spans="1:35">
      <c r="A1524" s="4"/>
      <c r="B1524" s="4"/>
      <c r="C1524" s="8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</row>
    <row r="1525" spans="1:35">
      <c r="A1525" s="4"/>
      <c r="B1525" s="4"/>
      <c r="C1525" s="8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</row>
    <row r="1526" spans="1:35">
      <c r="A1526" s="4"/>
      <c r="B1526" s="4"/>
      <c r="C1526" s="8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</row>
    <row r="1527" spans="1:35">
      <c r="A1527" s="4"/>
      <c r="B1527" s="4"/>
      <c r="C1527" s="8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</row>
    <row r="1528" spans="1:35">
      <c r="A1528" s="4"/>
      <c r="B1528" s="4"/>
      <c r="C1528" s="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</row>
    <row r="1529" spans="1:35">
      <c r="A1529" s="4"/>
      <c r="B1529" s="4"/>
      <c r="C1529" s="8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</row>
    <row r="1530" spans="1:35">
      <c r="A1530" s="4"/>
      <c r="B1530" s="4"/>
      <c r="C1530" s="8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</row>
    <row r="1531" spans="1:35">
      <c r="A1531" s="4"/>
      <c r="B1531" s="4"/>
      <c r="C1531" s="8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</row>
    <row r="1532" spans="1:35">
      <c r="A1532" s="4"/>
      <c r="B1532" s="4"/>
      <c r="C1532" s="8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</row>
    <row r="1533" spans="1:35">
      <c r="A1533" s="4"/>
      <c r="B1533" s="4"/>
      <c r="C1533" s="8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</row>
    <row r="1534" spans="1:35">
      <c r="A1534" s="4"/>
      <c r="B1534" s="4"/>
      <c r="C1534" s="8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</row>
    <row r="1535" spans="1:35">
      <c r="A1535" s="4"/>
      <c r="B1535" s="4"/>
      <c r="C1535" s="8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</row>
    <row r="1536" spans="1:35">
      <c r="A1536" s="4"/>
      <c r="B1536" s="4"/>
      <c r="C1536" s="8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</row>
    <row r="1537" spans="1:35">
      <c r="A1537" s="4"/>
      <c r="B1537" s="4"/>
      <c r="C1537" s="8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</row>
    <row r="1538" spans="1:35">
      <c r="A1538" s="4"/>
      <c r="B1538" s="4"/>
      <c r="C1538" s="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</row>
    <row r="1539" spans="1:35">
      <c r="A1539" s="4"/>
      <c r="B1539" s="4"/>
      <c r="C1539" s="8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</row>
    <row r="1540" spans="1:35">
      <c r="A1540" s="4"/>
      <c r="B1540" s="4"/>
      <c r="C1540" s="8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</row>
    <row r="1541" spans="1:35">
      <c r="A1541" s="4"/>
      <c r="B1541" s="4"/>
      <c r="C1541" s="8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</row>
    <row r="1542" spans="1:35">
      <c r="A1542" s="4"/>
      <c r="B1542" s="4"/>
      <c r="C1542" s="8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</row>
    <row r="1543" spans="1:35">
      <c r="A1543" s="4"/>
      <c r="B1543" s="4"/>
      <c r="C1543" s="8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</row>
    <row r="1544" spans="1:35">
      <c r="A1544" s="4"/>
      <c r="B1544" s="4"/>
      <c r="C1544" s="8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</row>
    <row r="1545" spans="1:35">
      <c r="A1545" s="4"/>
      <c r="B1545" s="4"/>
      <c r="C1545" s="8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</row>
    <row r="1546" spans="1:35">
      <c r="A1546" s="4"/>
      <c r="B1546" s="4"/>
      <c r="C1546" s="8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</row>
    <row r="1547" spans="1:35">
      <c r="A1547" s="4"/>
      <c r="B1547" s="4"/>
      <c r="C1547" s="8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</row>
    <row r="1548" spans="1:35">
      <c r="A1548" s="4"/>
      <c r="B1548" s="4"/>
      <c r="C1548" s="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</row>
    <row r="1549" spans="1:35">
      <c r="A1549" s="4"/>
      <c r="B1549" s="4"/>
      <c r="C1549" s="8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</row>
    <row r="1550" spans="1:35">
      <c r="A1550" s="4"/>
      <c r="B1550" s="4"/>
      <c r="C1550" s="8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</row>
    <row r="1551" spans="1:35">
      <c r="A1551" s="4"/>
      <c r="B1551" s="4"/>
      <c r="C1551" s="8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</row>
    <row r="1552" spans="1:35">
      <c r="A1552" s="4"/>
      <c r="B1552" s="4"/>
      <c r="C1552" s="8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</row>
    <row r="1553" spans="1:35">
      <c r="A1553" s="4"/>
      <c r="B1553" s="4"/>
      <c r="C1553" s="8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</row>
    <row r="1554" spans="1:35">
      <c r="A1554" s="4"/>
      <c r="B1554" s="4"/>
      <c r="C1554" s="8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</row>
    <row r="1555" spans="1:35">
      <c r="A1555" s="4"/>
      <c r="B1555" s="4"/>
      <c r="C1555" s="8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</row>
    <row r="1556" spans="1:35">
      <c r="A1556" s="4"/>
      <c r="B1556" s="4"/>
      <c r="C1556" s="8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</row>
    <row r="1557" spans="1:35">
      <c r="A1557" s="4"/>
      <c r="B1557" s="4"/>
      <c r="C1557" s="8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</row>
    <row r="1558" spans="1:35">
      <c r="A1558" s="4"/>
      <c r="B1558" s="4"/>
      <c r="C1558" s="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</row>
    <row r="1559" spans="1:35">
      <c r="A1559" s="4"/>
      <c r="B1559" s="4"/>
      <c r="C1559" s="8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</row>
    <row r="1560" spans="1:35">
      <c r="A1560" s="4"/>
      <c r="B1560" s="4"/>
      <c r="C1560" s="8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</row>
    <row r="1561" spans="1:35">
      <c r="A1561" s="4"/>
      <c r="B1561" s="4"/>
      <c r="C1561" s="8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</row>
    <row r="1562" spans="1:35">
      <c r="A1562" s="4"/>
      <c r="B1562" s="4"/>
      <c r="C1562" s="8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</row>
    <row r="1563" spans="1:35">
      <c r="A1563" s="4"/>
      <c r="B1563" s="4"/>
      <c r="C1563" s="8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</row>
    <row r="1564" spans="1:35">
      <c r="A1564" s="4"/>
      <c r="B1564" s="4"/>
      <c r="C1564" s="8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</row>
    <row r="1565" spans="1:35">
      <c r="A1565" s="4"/>
      <c r="B1565" s="4"/>
      <c r="C1565" s="8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</row>
    <row r="1566" spans="1:35">
      <c r="A1566" s="4"/>
      <c r="B1566" s="4"/>
      <c r="C1566" s="8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</row>
    <row r="1567" spans="1:35">
      <c r="A1567" s="4"/>
      <c r="B1567" s="4"/>
      <c r="C1567" s="8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</row>
    <row r="1568" spans="1:35">
      <c r="A1568" s="4"/>
      <c r="B1568" s="4"/>
      <c r="C1568" s="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</row>
    <row r="1569" spans="1:35">
      <c r="A1569" s="4"/>
      <c r="B1569" s="4"/>
      <c r="C1569" s="8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</row>
    <row r="1570" spans="1:35">
      <c r="A1570" s="4"/>
      <c r="B1570" s="4"/>
      <c r="C1570" s="8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</row>
    <row r="1571" spans="1:35">
      <c r="A1571" s="4"/>
      <c r="B1571" s="4"/>
      <c r="C1571" s="8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</row>
    <row r="1572" spans="1:35">
      <c r="A1572" s="4"/>
      <c r="B1572" s="4"/>
      <c r="C1572" s="8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</row>
    <row r="1573" spans="1:35">
      <c r="A1573" s="4"/>
      <c r="B1573" s="4"/>
      <c r="C1573" s="8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</row>
    <row r="1574" spans="1:35">
      <c r="A1574" s="4"/>
      <c r="B1574" s="4"/>
      <c r="C1574" s="8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</row>
    <row r="1575" spans="1:35">
      <c r="A1575" s="4"/>
      <c r="B1575" s="4"/>
      <c r="C1575" s="8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</row>
    <row r="1576" spans="1:35">
      <c r="A1576" s="4"/>
      <c r="B1576" s="4"/>
      <c r="C1576" s="8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</row>
    <row r="1577" spans="1:35">
      <c r="A1577" s="4"/>
      <c r="B1577" s="4"/>
      <c r="C1577" s="8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</row>
    <row r="1578" spans="1:35">
      <c r="A1578" s="4"/>
      <c r="B1578" s="4"/>
      <c r="C1578" s="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</row>
    <row r="1579" spans="1:35">
      <c r="A1579" s="4"/>
      <c r="B1579" s="4"/>
      <c r="C1579" s="8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</row>
    <row r="1580" spans="1:35">
      <c r="A1580" s="4"/>
      <c r="B1580" s="4"/>
      <c r="C1580" s="8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</row>
    <row r="1581" spans="1:35">
      <c r="A1581" s="4"/>
      <c r="B1581" s="4"/>
      <c r="C1581" s="8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</row>
    <row r="1582" spans="1:35">
      <c r="A1582" s="4"/>
      <c r="B1582" s="4"/>
      <c r="C1582" s="8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</row>
    <row r="1583" spans="1:35">
      <c r="A1583" s="4"/>
      <c r="B1583" s="4"/>
      <c r="C1583" s="8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</row>
    <row r="1584" spans="1:35">
      <c r="A1584" s="4"/>
      <c r="B1584" s="4"/>
      <c r="C1584" s="8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</row>
    <row r="1585" spans="1:35">
      <c r="A1585" s="4"/>
      <c r="B1585" s="4"/>
      <c r="C1585" s="8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</row>
    <row r="1586" spans="1:35">
      <c r="A1586" s="4"/>
      <c r="B1586" s="4"/>
      <c r="C1586" s="8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</row>
    <row r="1587" spans="1:35">
      <c r="A1587" s="4"/>
      <c r="B1587" s="4"/>
      <c r="C1587" s="8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</row>
    <row r="1588" spans="1:35">
      <c r="A1588" s="4"/>
      <c r="B1588" s="4"/>
      <c r="C1588" s="8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</row>
    <row r="1589" spans="1:35">
      <c r="A1589" s="4"/>
      <c r="B1589" s="4"/>
      <c r="C1589" s="8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</row>
    <row r="1590" spans="1:35">
      <c r="A1590" s="4"/>
      <c r="B1590" s="4"/>
      <c r="C1590" s="8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</row>
    <row r="1591" spans="1:35">
      <c r="A1591" s="4"/>
      <c r="B1591" s="4"/>
      <c r="C1591" s="8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</row>
    <row r="1592" spans="1:35">
      <c r="A1592" s="4"/>
      <c r="B1592" s="4"/>
      <c r="C1592" s="8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</row>
    <row r="1593" spans="1:35">
      <c r="A1593" s="4"/>
      <c r="B1593" s="4"/>
      <c r="C1593" s="8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</row>
    <row r="1594" spans="1:35">
      <c r="A1594" s="4"/>
      <c r="B1594" s="4"/>
      <c r="C1594" s="8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</row>
    <row r="1595" spans="1:35">
      <c r="A1595" s="4"/>
      <c r="B1595" s="4"/>
      <c r="C1595" s="8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</row>
    <row r="1596" spans="1:35">
      <c r="A1596" s="4"/>
      <c r="B1596" s="4"/>
      <c r="C1596" s="8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</row>
    <row r="1597" spans="1:35">
      <c r="A1597" s="4"/>
      <c r="B1597" s="4"/>
      <c r="C1597" s="8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</row>
    <row r="1598" spans="1:35">
      <c r="A1598" s="4"/>
      <c r="B1598" s="4"/>
      <c r="C1598" s="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</row>
    <row r="1599" spans="1:35">
      <c r="A1599" s="4"/>
      <c r="B1599" s="4"/>
      <c r="C1599" s="8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</row>
    <row r="1600" spans="1:35">
      <c r="A1600" s="4"/>
      <c r="B1600" s="4"/>
      <c r="C1600" s="8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</row>
    <row r="1601" spans="1:35">
      <c r="A1601" s="4"/>
      <c r="B1601" s="4"/>
      <c r="C1601" s="8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</row>
    <row r="1602" spans="1:35">
      <c r="A1602" s="4"/>
      <c r="B1602" s="4"/>
      <c r="C1602" s="8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</row>
    <row r="1603" spans="1:35">
      <c r="A1603" s="4"/>
      <c r="B1603" s="4"/>
      <c r="C1603" s="8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</row>
    <row r="1604" spans="1:35">
      <c r="A1604" s="4"/>
      <c r="B1604" s="4"/>
      <c r="C1604" s="8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</row>
    <row r="1605" spans="1:35">
      <c r="A1605" s="4"/>
      <c r="B1605" s="4"/>
      <c r="C1605" s="8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</row>
    <row r="1606" spans="1:35">
      <c r="A1606" s="4"/>
      <c r="B1606" s="4"/>
      <c r="C1606" s="8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</row>
    <row r="1607" spans="1:35">
      <c r="A1607" s="4"/>
      <c r="B1607" s="4"/>
      <c r="C1607" s="8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</row>
    <row r="1608" spans="1:35">
      <c r="A1608" s="4"/>
      <c r="B1608" s="4"/>
      <c r="C1608" s="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</row>
    <row r="1609" spans="1:35">
      <c r="A1609" s="4"/>
      <c r="B1609" s="4"/>
      <c r="C1609" s="8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</row>
    <row r="1610" spans="1:35">
      <c r="A1610" s="4"/>
      <c r="B1610" s="4"/>
      <c r="C1610" s="8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</row>
    <row r="1611" spans="1:35">
      <c r="A1611" s="4"/>
      <c r="B1611" s="4"/>
      <c r="C1611" s="8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</row>
    <row r="1612" spans="1:35">
      <c r="A1612" s="4"/>
      <c r="B1612" s="4"/>
      <c r="C1612" s="8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</row>
    <row r="1613" spans="1:35">
      <c r="A1613" s="4"/>
      <c r="B1613" s="4"/>
      <c r="C1613" s="8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</row>
    <row r="1614" spans="1:35">
      <c r="A1614" s="4"/>
      <c r="B1614" s="4"/>
      <c r="C1614" s="8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</row>
    <row r="1615" spans="1:35">
      <c r="A1615" s="4"/>
      <c r="B1615" s="4"/>
      <c r="C1615" s="8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</row>
    <row r="1616" spans="1:35">
      <c r="A1616" s="4"/>
      <c r="B1616" s="4"/>
      <c r="C1616" s="8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</row>
    <row r="1617" spans="1:35">
      <c r="A1617" s="4"/>
      <c r="B1617" s="4"/>
      <c r="C1617" s="8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</row>
    <row r="1618" spans="1:35">
      <c r="A1618" s="4"/>
      <c r="B1618" s="4"/>
      <c r="C1618" s="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</row>
    <row r="1619" spans="1:35">
      <c r="A1619" s="4"/>
      <c r="B1619" s="4"/>
      <c r="C1619" s="8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</row>
    <row r="1620" spans="1:35">
      <c r="A1620" s="4"/>
      <c r="B1620" s="4"/>
      <c r="C1620" s="8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</row>
    <row r="1621" spans="1:35">
      <c r="A1621" s="4"/>
      <c r="B1621" s="4"/>
      <c r="C1621" s="8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</row>
    <row r="1622" spans="1:35">
      <c r="A1622" s="4"/>
      <c r="B1622" s="4"/>
      <c r="C1622" s="8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</row>
    <row r="1623" spans="1:35">
      <c r="A1623" s="4"/>
      <c r="B1623" s="4"/>
      <c r="C1623" s="8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</row>
    <row r="1624" spans="1:35">
      <c r="A1624" s="4"/>
      <c r="B1624" s="4"/>
      <c r="C1624" s="8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</row>
    <row r="1625" spans="1:35">
      <c r="A1625" s="4"/>
      <c r="B1625" s="4"/>
      <c r="C1625" s="8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</row>
    <row r="1626" spans="1:35">
      <c r="A1626" s="4"/>
      <c r="B1626" s="4"/>
      <c r="C1626" s="8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</row>
    <row r="1627" spans="1:35">
      <c r="A1627" s="4"/>
      <c r="B1627" s="4"/>
      <c r="C1627" s="8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</row>
    <row r="1628" spans="1:35">
      <c r="A1628" s="4"/>
      <c r="B1628" s="4"/>
      <c r="C1628" s="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</row>
    <row r="1629" spans="1:35">
      <c r="A1629" s="4"/>
      <c r="B1629" s="4"/>
      <c r="C1629" s="8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</row>
    <row r="1630" spans="1:35">
      <c r="A1630" s="4"/>
      <c r="B1630" s="4"/>
      <c r="C1630" s="8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</row>
    <row r="1631" spans="1:35">
      <c r="A1631" s="4"/>
      <c r="B1631" s="4"/>
      <c r="C1631" s="8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</row>
    <row r="1632" spans="1:35">
      <c r="A1632" s="4"/>
      <c r="B1632" s="4"/>
      <c r="C1632" s="8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</row>
    <row r="1633" spans="1:35">
      <c r="A1633" s="4"/>
      <c r="B1633" s="4"/>
      <c r="C1633" s="8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</row>
    <row r="1634" spans="1:35">
      <c r="A1634" s="4"/>
      <c r="B1634" s="4"/>
      <c r="C1634" s="8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</row>
    <row r="1635" spans="1:35">
      <c r="A1635" s="4"/>
      <c r="B1635" s="4"/>
      <c r="C1635" s="8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</row>
    <row r="1636" spans="1:35">
      <c r="A1636" s="4"/>
      <c r="B1636" s="4"/>
      <c r="C1636" s="8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</row>
    <row r="1637" spans="1:35">
      <c r="A1637" s="4"/>
      <c r="B1637" s="4"/>
      <c r="C1637" s="8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</row>
    <row r="1638" spans="1:35">
      <c r="A1638" s="4"/>
      <c r="B1638" s="4"/>
      <c r="C1638" s="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</row>
    <row r="1639" spans="1:35">
      <c r="A1639" s="4"/>
      <c r="B1639" s="4"/>
      <c r="C1639" s="8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</row>
    <row r="1640" spans="1:35">
      <c r="A1640" s="4"/>
      <c r="B1640" s="4"/>
      <c r="C1640" s="8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</row>
    <row r="1641" spans="1:35">
      <c r="A1641" s="4"/>
      <c r="B1641" s="4"/>
      <c r="C1641" s="8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</row>
    <row r="1642" spans="1:35">
      <c r="A1642" s="4"/>
      <c r="B1642" s="4"/>
      <c r="C1642" s="8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</row>
    <row r="1643" spans="1:35">
      <c r="A1643" s="4"/>
      <c r="B1643" s="4"/>
      <c r="C1643" s="8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</row>
    <row r="1644" spans="1:35">
      <c r="A1644" s="4"/>
      <c r="B1644" s="4"/>
      <c r="C1644" s="8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</row>
    <row r="1645" spans="1:35">
      <c r="A1645" s="4"/>
      <c r="B1645" s="4"/>
      <c r="C1645" s="8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</row>
    <row r="1646" spans="1:35">
      <c r="A1646" s="4"/>
      <c r="B1646" s="4"/>
      <c r="C1646" s="8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</row>
    <row r="1647" spans="1:35">
      <c r="A1647" s="4"/>
      <c r="B1647" s="4"/>
      <c r="C1647" s="8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</row>
    <row r="1648" spans="1:35">
      <c r="A1648" s="4"/>
      <c r="B1648" s="4"/>
      <c r="C1648" s="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</row>
    <row r="1649" spans="1:35">
      <c r="A1649" s="4"/>
      <c r="B1649" s="4"/>
      <c r="C1649" s="8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</row>
    <row r="1650" spans="1:35">
      <c r="A1650" s="4"/>
      <c r="B1650" s="4"/>
      <c r="C1650" s="8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</row>
    <row r="1651" spans="1:35">
      <c r="A1651" s="4"/>
      <c r="B1651" s="4"/>
      <c r="C1651" s="8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</row>
    <row r="1652" spans="1:35">
      <c r="A1652" s="4"/>
      <c r="B1652" s="4"/>
      <c r="C1652" s="8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</row>
    <row r="1653" spans="1:35">
      <c r="A1653" s="4"/>
      <c r="B1653" s="4"/>
      <c r="C1653" s="8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</row>
    <row r="1654" spans="1:35">
      <c r="A1654" s="4"/>
      <c r="B1654" s="4"/>
      <c r="C1654" s="8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</row>
    <row r="1655" spans="1:35">
      <c r="A1655" s="4"/>
      <c r="B1655" s="4"/>
      <c r="C1655" s="8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</row>
    <row r="1656" spans="1:35">
      <c r="A1656" s="4"/>
      <c r="B1656" s="4"/>
      <c r="C1656" s="8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</row>
    <row r="1657" spans="1:35">
      <c r="A1657" s="4"/>
      <c r="B1657" s="4"/>
      <c r="C1657" s="8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</row>
    <row r="1658" spans="1:35">
      <c r="A1658" s="4"/>
      <c r="B1658" s="4"/>
      <c r="C1658" s="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</row>
    <row r="1659" spans="1:35">
      <c r="A1659" s="4"/>
      <c r="B1659" s="4"/>
      <c r="C1659" s="8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</row>
    <row r="1660" spans="1:35">
      <c r="A1660" s="4"/>
      <c r="B1660" s="4"/>
      <c r="C1660" s="8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</row>
    <row r="1661" spans="1:35">
      <c r="A1661" s="4"/>
      <c r="B1661" s="4"/>
      <c r="C1661" s="8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</row>
    <row r="1662" spans="1:35">
      <c r="A1662" s="4"/>
      <c r="B1662" s="4"/>
      <c r="C1662" s="8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</row>
    <row r="1663" spans="1:35">
      <c r="A1663" s="4"/>
      <c r="B1663" s="4"/>
      <c r="C1663" s="8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</row>
    <row r="1664" spans="1:35">
      <c r="A1664" s="4"/>
      <c r="B1664" s="4"/>
      <c r="C1664" s="8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</row>
    <row r="1665" spans="1:35">
      <c r="A1665" s="4"/>
      <c r="B1665" s="4"/>
      <c r="C1665" s="8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</row>
    <row r="1666" spans="1:35">
      <c r="A1666" s="4"/>
      <c r="B1666" s="4"/>
      <c r="C1666" s="8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</row>
    <row r="1667" spans="1:35">
      <c r="A1667" s="4"/>
      <c r="B1667" s="4"/>
      <c r="C1667" s="8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</row>
    <row r="1668" spans="1:35">
      <c r="A1668" s="4"/>
      <c r="B1668" s="4"/>
      <c r="C1668" s="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</row>
    <row r="1669" spans="1:35">
      <c r="A1669" s="4"/>
      <c r="B1669" s="4"/>
      <c r="C1669" s="8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</row>
    <row r="1670" spans="1:35">
      <c r="A1670" s="4"/>
      <c r="B1670" s="4"/>
      <c r="C1670" s="8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</row>
    <row r="1671" spans="1:35">
      <c r="A1671" s="4"/>
      <c r="B1671" s="4"/>
      <c r="C1671" s="8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</row>
    <row r="1672" spans="1:35">
      <c r="A1672" s="4"/>
      <c r="B1672" s="4"/>
      <c r="C1672" s="8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</row>
    <row r="1673" spans="1:35">
      <c r="A1673" s="4"/>
      <c r="B1673" s="4"/>
      <c r="C1673" s="8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</row>
    <row r="1674" spans="1:35">
      <c r="A1674" s="4"/>
      <c r="B1674" s="4"/>
      <c r="C1674" s="8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</row>
    <row r="1675" spans="1:35">
      <c r="A1675" s="4"/>
      <c r="B1675" s="4"/>
      <c r="C1675" s="8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</row>
    <row r="1676" spans="1:35">
      <c r="A1676" s="4"/>
      <c r="B1676" s="4"/>
      <c r="C1676" s="8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</row>
    <row r="1677" spans="1:35">
      <c r="A1677" s="4"/>
      <c r="B1677" s="4"/>
      <c r="C1677" s="8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</row>
    <row r="1678" spans="1:35">
      <c r="A1678" s="4"/>
      <c r="B1678" s="4"/>
      <c r="C1678" s="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</row>
    <row r="1679" spans="1:35">
      <c r="A1679" s="4"/>
      <c r="B1679" s="4"/>
      <c r="C1679" s="8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</row>
    <row r="1680" spans="1:35">
      <c r="A1680" s="4"/>
      <c r="B1680" s="4"/>
      <c r="C1680" s="8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</row>
    <row r="1681" spans="1:35">
      <c r="A1681" s="4"/>
      <c r="B1681" s="4"/>
      <c r="C1681" s="8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</row>
    <row r="1682" spans="1:35">
      <c r="A1682" s="4"/>
      <c r="B1682" s="4"/>
      <c r="C1682" s="8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</row>
    <row r="1683" spans="1:35">
      <c r="A1683" s="4"/>
      <c r="B1683" s="4"/>
      <c r="C1683" s="8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</row>
    <row r="1684" spans="1:35">
      <c r="A1684" s="4"/>
      <c r="B1684" s="4"/>
      <c r="C1684" s="8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</row>
    <row r="1685" spans="1:35">
      <c r="A1685" s="4"/>
      <c r="B1685" s="4"/>
      <c r="C1685" s="8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</row>
    <row r="1686" spans="1:35">
      <c r="A1686" s="4"/>
      <c r="B1686" s="4"/>
      <c r="C1686" s="8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</row>
    <row r="1687" spans="1:35">
      <c r="A1687" s="4"/>
      <c r="B1687" s="4"/>
      <c r="C1687" s="8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</row>
    <row r="1688" spans="1:35">
      <c r="A1688" s="4"/>
      <c r="B1688" s="4"/>
      <c r="C1688" s="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</row>
    <row r="1689" spans="1:35">
      <c r="A1689" s="4"/>
      <c r="B1689" s="4"/>
      <c r="C1689" s="8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</row>
    <row r="1690" spans="1:35">
      <c r="A1690" s="4"/>
      <c r="B1690" s="4"/>
      <c r="C1690" s="8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</row>
    <row r="1691" spans="1:35">
      <c r="A1691" s="4"/>
      <c r="B1691" s="4"/>
      <c r="C1691" s="8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</row>
    <row r="1692" spans="1:35">
      <c r="A1692" s="4"/>
      <c r="B1692" s="4"/>
      <c r="C1692" s="8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</row>
    <row r="1693" spans="1:35">
      <c r="A1693" s="4"/>
      <c r="B1693" s="4"/>
      <c r="C1693" s="8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</row>
    <row r="1694" spans="1:35">
      <c r="A1694" s="4"/>
      <c r="B1694" s="4"/>
      <c r="C1694" s="8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</row>
    <row r="1695" spans="1:35">
      <c r="A1695" s="4"/>
      <c r="B1695" s="4"/>
      <c r="C1695" s="8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</row>
    <row r="1696" spans="1:35">
      <c r="A1696" s="4"/>
      <c r="B1696" s="4"/>
      <c r="C1696" s="8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</row>
    <row r="1697" spans="1:35">
      <c r="A1697" s="4"/>
      <c r="B1697" s="4"/>
      <c r="C1697" s="8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</row>
    <row r="1698" spans="1:35">
      <c r="A1698" s="4"/>
      <c r="B1698" s="4"/>
      <c r="C1698" s="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</row>
    <row r="1699" spans="1:35">
      <c r="A1699" s="4"/>
      <c r="B1699" s="4"/>
      <c r="C1699" s="8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</row>
    <row r="1700" spans="1:35">
      <c r="A1700" s="4"/>
      <c r="B1700" s="4"/>
      <c r="C1700" s="8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</row>
    <row r="1701" spans="1:35">
      <c r="A1701" s="4"/>
      <c r="B1701" s="4"/>
      <c r="C1701" s="8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</row>
    <row r="1702" spans="1:35">
      <c r="A1702" s="4"/>
      <c r="B1702" s="4"/>
      <c r="C1702" s="8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</row>
    <row r="1703" spans="1:35">
      <c r="A1703" s="4"/>
      <c r="B1703" s="4"/>
      <c r="C1703" s="8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</row>
    <row r="1704" spans="1:35">
      <c r="A1704" s="4"/>
      <c r="B1704" s="4"/>
      <c r="C1704" s="8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</row>
    <row r="1705" spans="1:35">
      <c r="A1705" s="4"/>
      <c r="B1705" s="4"/>
      <c r="C1705" s="8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</row>
    <row r="1706" spans="1:35">
      <c r="A1706" s="4"/>
      <c r="B1706" s="4"/>
      <c r="C1706" s="8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</row>
    <row r="1707" spans="1:35">
      <c r="A1707" s="4"/>
      <c r="B1707" s="4"/>
      <c r="C1707" s="8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</row>
    <row r="1708" spans="1:35">
      <c r="A1708" s="4"/>
      <c r="B1708" s="4"/>
      <c r="C1708" s="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</row>
    <row r="1709" spans="1:35">
      <c r="A1709" s="4"/>
      <c r="B1709" s="4"/>
      <c r="C1709" s="8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</row>
    <row r="1710" spans="1:35">
      <c r="A1710" s="4"/>
      <c r="B1710" s="4"/>
      <c r="C1710" s="8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</row>
    <row r="1711" spans="1:35">
      <c r="A1711" s="4"/>
      <c r="B1711" s="4"/>
      <c r="C1711" s="8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</row>
    <row r="1712" spans="1:35">
      <c r="A1712" s="4"/>
      <c r="B1712" s="4"/>
      <c r="C1712" s="8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</row>
    <row r="1713" spans="1:35">
      <c r="A1713" s="4"/>
      <c r="B1713" s="4"/>
      <c r="C1713" s="8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</row>
    <row r="1714" spans="1:35">
      <c r="A1714" s="4"/>
      <c r="B1714" s="4"/>
      <c r="C1714" s="8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</row>
    <row r="1715" spans="1:35">
      <c r="A1715" s="4"/>
      <c r="B1715" s="4"/>
      <c r="C1715" s="8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</row>
    <row r="1716" spans="1:35">
      <c r="A1716" s="4"/>
      <c r="B1716" s="4"/>
      <c r="C1716" s="8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</row>
    <row r="1717" spans="1:35">
      <c r="A1717" s="4"/>
      <c r="B1717" s="4"/>
      <c r="C1717" s="8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</row>
    <row r="1718" spans="1:35">
      <c r="A1718" s="4"/>
      <c r="B1718" s="4"/>
      <c r="C1718" s="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</row>
    <row r="1719" spans="1:35">
      <c r="A1719" s="4"/>
      <c r="B1719" s="4"/>
      <c r="C1719" s="8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</row>
    <row r="1720" spans="1:35">
      <c r="A1720" s="4"/>
      <c r="B1720" s="4"/>
      <c r="C1720" s="8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</row>
    <row r="1721" spans="1:35">
      <c r="A1721" s="4"/>
      <c r="B1721" s="4"/>
      <c r="C1721" s="8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</row>
    <row r="1722" spans="1:35">
      <c r="A1722" s="4"/>
      <c r="B1722" s="4"/>
      <c r="C1722" s="8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</row>
    <row r="1723" spans="1:35">
      <c r="A1723" s="4"/>
      <c r="B1723" s="4"/>
      <c r="C1723" s="8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</row>
    <row r="1724" spans="1:35">
      <c r="A1724" s="4"/>
      <c r="B1724" s="4"/>
      <c r="C1724" s="8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</row>
    <row r="1725" spans="1:35">
      <c r="A1725" s="4"/>
      <c r="B1725" s="4"/>
      <c r="C1725" s="8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</row>
    <row r="1726" spans="1:35">
      <c r="A1726" s="4"/>
      <c r="B1726" s="4"/>
      <c r="C1726" s="8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</row>
    <row r="1727" spans="1:35">
      <c r="A1727" s="4"/>
      <c r="B1727" s="4"/>
      <c r="C1727" s="8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</row>
    <row r="1728" spans="1:35">
      <c r="A1728" s="4"/>
      <c r="B1728" s="4"/>
      <c r="C1728" s="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</row>
    <row r="1729" spans="1:35">
      <c r="A1729" s="4"/>
      <c r="B1729" s="4"/>
      <c r="C1729" s="8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</row>
    <row r="1730" spans="1:35">
      <c r="A1730" s="4"/>
      <c r="B1730" s="4"/>
      <c r="C1730" s="8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</row>
    <row r="1731" spans="1:35">
      <c r="A1731" s="4"/>
      <c r="B1731" s="4"/>
      <c r="C1731" s="8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</row>
    <row r="1732" spans="1:35">
      <c r="A1732" s="4"/>
      <c r="B1732" s="4"/>
      <c r="C1732" s="8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</row>
    <row r="1733" spans="1:35">
      <c r="A1733" s="4"/>
      <c r="B1733" s="4"/>
      <c r="C1733" s="8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</row>
    <row r="1734" spans="1:35">
      <c r="A1734" s="4"/>
      <c r="B1734" s="4"/>
      <c r="C1734" s="8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</row>
    <row r="1735" spans="1:35">
      <c r="A1735" s="4"/>
      <c r="B1735" s="4"/>
      <c r="C1735" s="8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</row>
    <row r="1736" spans="1:35">
      <c r="A1736" s="4"/>
      <c r="B1736" s="4"/>
      <c r="C1736" s="8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</row>
    <row r="1737" spans="1:35">
      <c r="A1737" s="4"/>
      <c r="B1737" s="4"/>
      <c r="C1737" s="8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</row>
    <row r="1738" spans="1:35">
      <c r="A1738" s="4"/>
      <c r="B1738" s="4"/>
      <c r="C1738" s="8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</row>
    <row r="1739" spans="1:35">
      <c r="A1739" s="4"/>
      <c r="B1739" s="4"/>
      <c r="C1739" s="8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</row>
    <row r="1740" spans="1:35">
      <c r="A1740" s="4"/>
      <c r="B1740" s="4"/>
      <c r="C1740" s="8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</row>
    <row r="1741" spans="1:35">
      <c r="A1741" s="4"/>
      <c r="B1741" s="4"/>
      <c r="C1741" s="8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</row>
    <row r="1742" spans="1:35">
      <c r="A1742" s="4"/>
      <c r="B1742" s="4"/>
      <c r="C1742" s="8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</row>
    <row r="1743" spans="1:35">
      <c r="A1743" s="4"/>
      <c r="B1743" s="4"/>
      <c r="C1743" s="8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</row>
    <row r="1744" spans="1:35">
      <c r="A1744" s="4"/>
      <c r="B1744" s="4"/>
      <c r="C1744" s="8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</row>
    <row r="1745" spans="1:35">
      <c r="A1745" s="4"/>
      <c r="B1745" s="4"/>
      <c r="C1745" s="8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</row>
    <row r="1746" spans="1:35">
      <c r="A1746" s="4"/>
      <c r="B1746" s="4"/>
      <c r="C1746" s="8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</row>
    <row r="1747" spans="1:35">
      <c r="A1747" s="4"/>
      <c r="B1747" s="4"/>
      <c r="C1747" s="8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</row>
    <row r="1748" spans="1:35">
      <c r="A1748" s="4"/>
      <c r="B1748" s="4"/>
      <c r="C1748" s="8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</row>
    <row r="1749" spans="1:35">
      <c r="A1749" s="4"/>
      <c r="B1749" s="4"/>
      <c r="C1749" s="8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</row>
    <row r="1750" spans="1:35">
      <c r="A1750" s="4"/>
      <c r="B1750" s="4"/>
      <c r="C1750" s="8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</row>
    <row r="1751" spans="1:35">
      <c r="A1751" s="4"/>
      <c r="B1751" s="4"/>
      <c r="C1751" s="8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</row>
    <row r="1752" spans="1:35">
      <c r="A1752" s="4"/>
      <c r="B1752" s="4"/>
      <c r="C1752" s="8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</row>
    <row r="1753" spans="1:35">
      <c r="A1753" s="4"/>
      <c r="B1753" s="4"/>
      <c r="C1753" s="8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</row>
    <row r="1754" spans="1:35">
      <c r="A1754" s="4"/>
      <c r="B1754" s="4"/>
      <c r="C1754" s="8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</row>
    <row r="1755" spans="1:35">
      <c r="A1755" s="4"/>
      <c r="B1755" s="4"/>
      <c r="C1755" s="8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</row>
    <row r="1756" spans="1:35">
      <c r="A1756" s="4"/>
      <c r="B1756" s="4"/>
      <c r="C1756" s="8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</row>
    <row r="1757" spans="1:35">
      <c r="A1757" s="4"/>
      <c r="B1757" s="4"/>
      <c r="C1757" s="8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</row>
    <row r="1758" spans="1:35">
      <c r="A1758" s="4"/>
      <c r="B1758" s="4"/>
      <c r="C1758" s="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</row>
    <row r="1759" spans="1:35">
      <c r="A1759" s="4"/>
      <c r="B1759" s="4"/>
      <c r="C1759" s="8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</row>
    <row r="1760" spans="1:35">
      <c r="A1760" s="4"/>
      <c r="B1760" s="4"/>
      <c r="C1760" s="8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</row>
    <row r="1761" spans="1:35">
      <c r="A1761" s="4"/>
      <c r="B1761" s="4"/>
      <c r="C1761" s="8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</row>
    <row r="1762" spans="1:35">
      <c r="A1762" s="4"/>
      <c r="B1762" s="4"/>
      <c r="C1762" s="8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</row>
    <row r="1763" spans="1:35">
      <c r="A1763" s="4"/>
      <c r="B1763" s="4"/>
      <c r="C1763" s="8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</row>
    <row r="1764" spans="1:35">
      <c r="A1764" s="4"/>
      <c r="B1764" s="4"/>
      <c r="C1764" s="8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</row>
    <row r="1765" spans="1:35">
      <c r="A1765" s="4"/>
      <c r="B1765" s="4"/>
      <c r="C1765" s="8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</row>
    <row r="1766" spans="1:35">
      <c r="A1766" s="4"/>
      <c r="B1766" s="4"/>
      <c r="C1766" s="8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</row>
    <row r="1767" spans="1:35">
      <c r="A1767" s="4"/>
      <c r="B1767" s="4"/>
      <c r="C1767" s="8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</row>
    <row r="1768" spans="1:35">
      <c r="A1768" s="4"/>
      <c r="B1768" s="4"/>
      <c r="C1768" s="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</row>
    <row r="1769" spans="1:35">
      <c r="A1769" s="4"/>
      <c r="B1769" s="4"/>
      <c r="C1769" s="8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</row>
    <row r="1770" spans="1:35">
      <c r="A1770" s="4"/>
      <c r="B1770" s="4"/>
      <c r="C1770" s="8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</row>
    <row r="1771" spans="1:35">
      <c r="A1771" s="4"/>
      <c r="B1771" s="4"/>
      <c r="C1771" s="8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</row>
    <row r="1772" spans="1:35">
      <c r="A1772" s="4"/>
      <c r="B1772" s="4"/>
      <c r="C1772" s="8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</row>
    <row r="1773" spans="1:35">
      <c r="A1773" s="4"/>
      <c r="B1773" s="4"/>
      <c r="C1773" s="8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</row>
    <row r="1774" spans="1:35">
      <c r="A1774" s="4"/>
      <c r="B1774" s="4"/>
      <c r="C1774" s="8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</row>
    <row r="1775" spans="1:35">
      <c r="A1775" s="4"/>
      <c r="B1775" s="4"/>
      <c r="C1775" s="8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</row>
    <row r="1776" spans="1:35">
      <c r="A1776" s="4"/>
      <c r="B1776" s="4"/>
      <c r="C1776" s="8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</row>
    <row r="1777" spans="1:35">
      <c r="A1777" s="4"/>
      <c r="B1777" s="4"/>
      <c r="C1777" s="8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</row>
    <row r="1778" spans="1:35">
      <c r="A1778" s="4"/>
      <c r="B1778" s="4"/>
      <c r="C1778" s="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</row>
    <row r="1779" spans="1:35">
      <c r="A1779" s="4"/>
      <c r="B1779" s="4"/>
      <c r="C1779" s="8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</row>
    <row r="1780" spans="1:35">
      <c r="A1780" s="4"/>
      <c r="B1780" s="4"/>
      <c r="C1780" s="8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</row>
    <row r="1781" spans="1:35">
      <c r="A1781" s="4"/>
      <c r="B1781" s="4"/>
      <c r="C1781" s="8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</row>
    <row r="1782" spans="1:35">
      <c r="A1782" s="4"/>
      <c r="B1782" s="4"/>
      <c r="C1782" s="8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</row>
    <row r="1783" spans="1:35">
      <c r="A1783" s="4"/>
      <c r="B1783" s="4"/>
      <c r="C1783" s="8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</row>
    <row r="1784" spans="1:35">
      <c r="A1784" s="4"/>
      <c r="B1784" s="4"/>
      <c r="C1784" s="8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</row>
    <row r="1785" spans="1:35">
      <c r="A1785" s="4"/>
      <c r="B1785" s="4"/>
      <c r="C1785" s="8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</row>
    <row r="1786" spans="1:35">
      <c r="A1786" s="4"/>
      <c r="B1786" s="4"/>
      <c r="C1786" s="8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</row>
    <row r="1787" spans="1:35">
      <c r="A1787" s="4"/>
      <c r="B1787" s="4"/>
      <c r="C1787" s="8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</row>
    <row r="1788" spans="1:35">
      <c r="A1788" s="4"/>
      <c r="B1788" s="4"/>
      <c r="C1788" s="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</row>
    <row r="1789" spans="1:35">
      <c r="A1789" s="4"/>
      <c r="B1789" s="4"/>
      <c r="C1789" s="8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</row>
    <row r="1790" spans="1:35">
      <c r="A1790" s="4"/>
      <c r="B1790" s="4"/>
      <c r="C1790" s="8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</row>
    <row r="1791" spans="1:35">
      <c r="A1791" s="4"/>
      <c r="B1791" s="4"/>
      <c r="C1791" s="8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</row>
    <row r="1792" spans="1:35">
      <c r="A1792" s="4"/>
      <c r="B1792" s="4"/>
      <c r="C1792" s="8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</row>
    <row r="1793" spans="1:35">
      <c r="A1793" s="4"/>
      <c r="B1793" s="4"/>
      <c r="C1793" s="8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</row>
    <row r="1794" spans="1:35">
      <c r="A1794" s="4"/>
      <c r="B1794" s="4"/>
      <c r="C1794" s="8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</row>
    <row r="1795" spans="1:35">
      <c r="A1795" s="4"/>
      <c r="B1795" s="4"/>
      <c r="C1795" s="8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</row>
    <row r="1796" spans="1:35">
      <c r="A1796" s="4"/>
      <c r="B1796" s="4"/>
      <c r="C1796" s="8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</row>
    <row r="1797" spans="1:35">
      <c r="A1797" s="4"/>
      <c r="B1797" s="4"/>
      <c r="C1797" s="8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</row>
    <row r="1798" spans="1:35">
      <c r="A1798" s="4"/>
      <c r="B1798" s="4"/>
      <c r="C1798" s="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</row>
    <row r="1799" spans="1:35">
      <c r="A1799" s="4"/>
      <c r="B1799" s="4"/>
      <c r="C1799" s="8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</row>
    <row r="1800" spans="1:35">
      <c r="A1800" s="4"/>
      <c r="B1800" s="4"/>
      <c r="C1800" s="8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</row>
    <row r="1801" spans="1:35">
      <c r="A1801" s="4"/>
      <c r="B1801" s="4"/>
      <c r="C1801" s="8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</row>
    <row r="1802" spans="1:35">
      <c r="A1802" s="4"/>
      <c r="B1802" s="4"/>
      <c r="C1802" s="8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</row>
    <row r="1803" spans="1:35">
      <c r="A1803" s="4"/>
      <c r="B1803" s="4"/>
      <c r="C1803" s="8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</row>
    <row r="1804" spans="1:35">
      <c r="A1804" s="4"/>
      <c r="B1804" s="4"/>
      <c r="C1804" s="8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</row>
    <row r="1805" spans="1:35">
      <c r="A1805" s="4"/>
      <c r="B1805" s="4"/>
      <c r="C1805" s="8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</row>
    <row r="1806" spans="1:35">
      <c r="A1806" s="4"/>
      <c r="B1806" s="4"/>
      <c r="C1806" s="8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</row>
    <row r="1807" spans="1:35">
      <c r="A1807" s="4"/>
      <c r="B1807" s="4"/>
      <c r="C1807" s="8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</row>
    <row r="1808" spans="1:35">
      <c r="A1808" s="4"/>
      <c r="B1808" s="4"/>
      <c r="C1808" s="8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</row>
    <row r="1809" spans="1:35">
      <c r="A1809" s="4"/>
      <c r="B1809" s="4"/>
      <c r="C1809" s="8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</row>
    <row r="1810" spans="1:35">
      <c r="A1810" s="4"/>
      <c r="B1810" s="4"/>
      <c r="C1810" s="8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</row>
    <row r="1811" spans="1:35">
      <c r="A1811" s="4"/>
      <c r="B1811" s="4"/>
      <c r="C1811" s="8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</row>
    <row r="1812" spans="1:35">
      <c r="A1812" s="4"/>
      <c r="B1812" s="4"/>
      <c r="C1812" s="8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</row>
    <row r="1813" spans="1:35">
      <c r="A1813" s="4"/>
      <c r="B1813" s="4"/>
      <c r="C1813" s="8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</row>
    <row r="1814" spans="1:35">
      <c r="A1814" s="4"/>
      <c r="B1814" s="4"/>
      <c r="C1814" s="8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</row>
    <row r="1815" spans="1:35">
      <c r="A1815" s="4"/>
      <c r="B1815" s="4"/>
      <c r="C1815" s="8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</row>
    <row r="1816" spans="1:35">
      <c r="A1816" s="4"/>
      <c r="B1816" s="4"/>
      <c r="C1816" s="8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</row>
    <row r="1817" spans="1:35">
      <c r="A1817" s="4"/>
      <c r="B1817" s="4"/>
      <c r="C1817" s="8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</row>
    <row r="1818" spans="1:35">
      <c r="A1818" s="4"/>
      <c r="B1818" s="4"/>
      <c r="C1818" s="8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</row>
    <row r="1819" spans="1:35">
      <c r="A1819" s="4"/>
      <c r="B1819" s="4"/>
      <c r="C1819" s="8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</row>
    <row r="1820" spans="1:35">
      <c r="A1820" s="4"/>
      <c r="B1820" s="4"/>
      <c r="C1820" s="8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</row>
    <row r="1821" spans="1:35">
      <c r="A1821" s="4"/>
      <c r="B1821" s="4"/>
      <c r="C1821" s="8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</row>
    <row r="1822" spans="1:35">
      <c r="A1822" s="4"/>
      <c r="B1822" s="4"/>
      <c r="C1822" s="8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</row>
    <row r="1823" spans="1:35">
      <c r="A1823" s="4"/>
      <c r="B1823" s="4"/>
      <c r="C1823" s="8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</row>
    <row r="1824" spans="1:35">
      <c r="A1824" s="4"/>
      <c r="B1824" s="4"/>
      <c r="C1824" s="8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</row>
    <row r="1825" spans="1:35">
      <c r="A1825" s="4"/>
      <c r="B1825" s="4"/>
      <c r="C1825" s="8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</row>
    <row r="1826" spans="1:35">
      <c r="A1826" s="4"/>
      <c r="B1826" s="4"/>
      <c r="C1826" s="8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</row>
    <row r="1827" spans="1:35">
      <c r="A1827" s="4"/>
      <c r="B1827" s="4"/>
      <c r="C1827" s="8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</row>
    <row r="1828" spans="1:35">
      <c r="A1828" s="4"/>
      <c r="B1828" s="4"/>
      <c r="C1828" s="8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</row>
    <row r="1829" spans="1:35">
      <c r="A1829" s="4"/>
      <c r="B1829" s="4"/>
      <c r="C1829" s="8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</row>
    <row r="1830" spans="1:35">
      <c r="A1830" s="4"/>
      <c r="B1830" s="4"/>
      <c r="C1830" s="8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</row>
    <row r="1831" spans="1:35">
      <c r="A1831" s="4"/>
      <c r="B1831" s="4"/>
      <c r="C1831" s="8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</row>
    <row r="1832" spans="1:35">
      <c r="A1832" s="4"/>
      <c r="B1832" s="4"/>
      <c r="C1832" s="8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</row>
    <row r="1833" spans="1:35">
      <c r="A1833" s="4"/>
      <c r="B1833" s="4"/>
      <c r="C1833" s="8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</row>
    <row r="1834" spans="1:35">
      <c r="A1834" s="4"/>
      <c r="B1834" s="4"/>
      <c r="C1834" s="8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</row>
    <row r="1835" spans="1:35">
      <c r="A1835" s="4"/>
      <c r="B1835" s="4"/>
      <c r="C1835" s="8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</row>
    <row r="1836" spans="1:35">
      <c r="A1836" s="4"/>
      <c r="B1836" s="4"/>
      <c r="C1836" s="8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</row>
    <row r="1837" spans="1:35">
      <c r="A1837" s="4"/>
      <c r="B1837" s="4"/>
      <c r="C1837" s="8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</row>
    <row r="1838" spans="1:35">
      <c r="A1838" s="4"/>
      <c r="B1838" s="4"/>
      <c r="C1838" s="8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</row>
    <row r="1839" spans="1:35">
      <c r="A1839" s="4"/>
      <c r="B1839" s="4"/>
      <c r="C1839" s="8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</row>
    <row r="1840" spans="1:35">
      <c r="A1840" s="4"/>
      <c r="B1840" s="4"/>
      <c r="C1840" s="8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</row>
    <row r="1841" spans="1:35">
      <c r="A1841" s="4"/>
      <c r="B1841" s="4"/>
      <c r="C1841" s="8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</row>
    <row r="1842" spans="1:35">
      <c r="A1842" s="4"/>
      <c r="B1842" s="4"/>
      <c r="C1842" s="8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</row>
    <row r="1843" spans="1:35">
      <c r="A1843" s="4"/>
      <c r="B1843" s="4"/>
      <c r="C1843" s="8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</row>
    <row r="1844" spans="1:35">
      <c r="A1844" s="4"/>
      <c r="B1844" s="4"/>
      <c r="C1844" s="8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</row>
    <row r="1845" spans="1:35">
      <c r="A1845" s="4"/>
      <c r="B1845" s="4"/>
      <c r="C1845" s="8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</row>
    <row r="1846" spans="1:35">
      <c r="A1846" s="4"/>
      <c r="B1846" s="4"/>
      <c r="C1846" s="8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</row>
    <row r="1847" spans="1:35">
      <c r="A1847" s="4"/>
      <c r="B1847" s="4"/>
      <c r="C1847" s="8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</row>
    <row r="1848" spans="1:35">
      <c r="A1848" s="4"/>
      <c r="B1848" s="4"/>
      <c r="C1848" s="8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</row>
    <row r="1849" spans="1:35">
      <c r="A1849" s="4"/>
      <c r="B1849" s="4"/>
      <c r="C1849" s="8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</row>
    <row r="1850" spans="1:35">
      <c r="A1850" s="4"/>
      <c r="B1850" s="4"/>
      <c r="C1850" s="8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</row>
    <row r="1851" spans="1:35">
      <c r="A1851" s="4"/>
      <c r="B1851" s="4"/>
      <c r="C1851" s="8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</row>
    <row r="1852" spans="1:35">
      <c r="A1852" s="4"/>
      <c r="B1852" s="4"/>
      <c r="C1852" s="8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</row>
    <row r="1853" spans="1:35">
      <c r="A1853" s="4"/>
      <c r="B1853" s="4"/>
      <c r="C1853" s="8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</row>
    <row r="1854" spans="1:35">
      <c r="A1854" s="4"/>
      <c r="B1854" s="4"/>
      <c r="C1854" s="8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</row>
    <row r="1855" spans="1:35">
      <c r="A1855" s="4"/>
      <c r="B1855" s="4"/>
      <c r="C1855" s="8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</row>
    <row r="1856" spans="1:35">
      <c r="A1856" s="4"/>
      <c r="B1856" s="4"/>
      <c r="C1856" s="8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</row>
    <row r="1857" spans="1:35">
      <c r="A1857" s="4"/>
      <c r="B1857" s="4"/>
      <c r="C1857" s="8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</row>
    <row r="1858" spans="1:35">
      <c r="A1858" s="4"/>
      <c r="B1858" s="4"/>
      <c r="C1858" s="8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</row>
    <row r="1859" spans="1:35">
      <c r="A1859" s="4"/>
      <c r="B1859" s="4"/>
      <c r="C1859" s="8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</row>
    <row r="1860" spans="1:35">
      <c r="A1860" s="4"/>
      <c r="B1860" s="4"/>
      <c r="C1860" s="8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</row>
    <row r="1861" spans="1:35">
      <c r="A1861" s="4"/>
      <c r="B1861" s="4"/>
      <c r="C1861" s="8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</row>
    <row r="1862" spans="1:35">
      <c r="A1862" s="4"/>
      <c r="B1862" s="4"/>
      <c r="C1862" s="8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</row>
    <row r="1863" spans="1:35">
      <c r="A1863" s="4"/>
      <c r="B1863" s="4"/>
      <c r="C1863" s="8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</row>
    <row r="1864" spans="1:35">
      <c r="A1864" s="4"/>
      <c r="B1864" s="4"/>
      <c r="C1864" s="8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</row>
    <row r="1865" spans="1:35">
      <c r="A1865" s="4"/>
      <c r="B1865" s="4"/>
      <c r="C1865" s="8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</row>
    <row r="1866" spans="1:35">
      <c r="A1866" s="4"/>
      <c r="B1866" s="4"/>
      <c r="C1866" s="8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</row>
    <row r="1867" spans="1:35">
      <c r="A1867" s="4"/>
      <c r="B1867" s="4"/>
      <c r="C1867" s="8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</row>
    <row r="1868" spans="1:35">
      <c r="A1868" s="4"/>
      <c r="B1868" s="4"/>
      <c r="C1868" s="8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</row>
    <row r="1869" spans="1:35">
      <c r="A1869" s="4"/>
      <c r="B1869" s="4"/>
      <c r="C1869" s="8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</row>
    <row r="1870" spans="1:35">
      <c r="A1870" s="4"/>
      <c r="B1870" s="4"/>
      <c r="C1870" s="8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</row>
    <row r="1871" spans="1:35">
      <c r="A1871" s="4"/>
      <c r="B1871" s="4"/>
      <c r="C1871" s="8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</row>
    <row r="1872" spans="1:35">
      <c r="A1872" s="4"/>
      <c r="B1872" s="4"/>
      <c r="C1872" s="8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</row>
    <row r="1873" spans="1:35">
      <c r="A1873" s="4"/>
      <c r="B1873" s="4"/>
      <c r="C1873" s="8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</row>
    <row r="1874" spans="1:35">
      <c r="A1874" s="4"/>
      <c r="B1874" s="4"/>
      <c r="C1874" s="8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</row>
    <row r="1875" spans="1:35">
      <c r="A1875" s="4"/>
      <c r="B1875" s="4"/>
      <c r="C1875" s="8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</row>
    <row r="1876" spans="1:35">
      <c r="A1876" s="4"/>
      <c r="B1876" s="4"/>
      <c r="C1876" s="8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</row>
    <row r="1877" spans="1:35">
      <c r="A1877" s="4"/>
      <c r="B1877" s="4"/>
      <c r="C1877" s="8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</row>
    <row r="1878" spans="1:35">
      <c r="A1878" s="4"/>
      <c r="B1878" s="4"/>
      <c r="C1878" s="8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</row>
    <row r="1879" spans="1:35">
      <c r="A1879" s="4"/>
      <c r="B1879" s="4"/>
      <c r="C1879" s="8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</row>
    <row r="1880" spans="1:35">
      <c r="A1880" s="4"/>
      <c r="B1880" s="4"/>
      <c r="C1880" s="8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</row>
    <row r="1881" spans="1:35">
      <c r="A1881" s="4"/>
      <c r="B1881" s="4"/>
      <c r="C1881" s="8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</row>
    <row r="1882" spans="1:35">
      <c r="A1882" s="4"/>
      <c r="B1882" s="4"/>
      <c r="C1882" s="8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</row>
    <row r="1883" spans="1:35">
      <c r="A1883" s="4"/>
      <c r="B1883" s="4"/>
      <c r="C1883" s="8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</row>
    <row r="1884" spans="1:35">
      <c r="A1884" s="4"/>
      <c r="B1884" s="4"/>
      <c r="C1884" s="8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</row>
    <row r="1885" spans="1:35">
      <c r="A1885" s="4"/>
      <c r="B1885" s="4"/>
      <c r="C1885" s="8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</row>
    <row r="1886" spans="1:35">
      <c r="A1886" s="4"/>
      <c r="B1886" s="4"/>
      <c r="C1886" s="8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</row>
    <row r="1887" spans="1:35">
      <c r="A1887" s="4"/>
      <c r="B1887" s="4"/>
      <c r="C1887" s="8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</row>
    <row r="1888" spans="1:35">
      <c r="A1888" s="4"/>
      <c r="B1888" s="4"/>
      <c r="C1888" s="8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</row>
    <row r="1889" spans="1:35">
      <c r="A1889" s="4"/>
      <c r="B1889" s="4"/>
      <c r="C1889" s="8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</row>
    <row r="1890" spans="1:35">
      <c r="A1890" s="4"/>
      <c r="B1890" s="4"/>
      <c r="C1890" s="8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</row>
    <row r="1891" spans="1:35">
      <c r="A1891" s="4"/>
      <c r="B1891" s="4"/>
      <c r="C1891" s="8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</row>
    <row r="1892" spans="1:35">
      <c r="A1892" s="4"/>
      <c r="B1892" s="4"/>
      <c r="C1892" s="8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</row>
    <row r="1893" spans="1:35">
      <c r="A1893" s="4"/>
      <c r="B1893" s="4"/>
      <c r="C1893" s="8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</row>
    <row r="1894" spans="1:35">
      <c r="A1894" s="4"/>
      <c r="B1894" s="4"/>
      <c r="C1894" s="8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</row>
    <row r="1895" spans="1:35">
      <c r="A1895" s="4"/>
      <c r="B1895" s="4"/>
      <c r="C1895" s="8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</row>
    <row r="1896" spans="1:35">
      <c r="A1896" s="4"/>
      <c r="B1896" s="4"/>
      <c r="C1896" s="8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</row>
    <row r="1897" spans="1:35">
      <c r="A1897" s="4"/>
      <c r="B1897" s="4"/>
      <c r="C1897" s="8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</row>
    <row r="1898" spans="1:35">
      <c r="A1898" s="4"/>
      <c r="B1898" s="4"/>
      <c r="C1898" s="8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</row>
    <row r="1899" spans="1:35">
      <c r="A1899" s="4"/>
      <c r="B1899" s="4"/>
      <c r="C1899" s="8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</row>
    <row r="1900" spans="1:35">
      <c r="A1900" s="4"/>
      <c r="B1900" s="4"/>
      <c r="C1900" s="8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</row>
    <row r="1901" spans="1:35">
      <c r="A1901" s="4"/>
      <c r="B1901" s="4"/>
      <c r="C1901" s="8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</row>
    <row r="1902" spans="1:35">
      <c r="A1902" s="4"/>
      <c r="B1902" s="4"/>
      <c r="C1902" s="8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</row>
    <row r="1903" spans="1:35">
      <c r="A1903" s="4"/>
      <c r="B1903" s="4"/>
      <c r="C1903" s="8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</row>
    <row r="1904" spans="1:35">
      <c r="A1904" s="4"/>
      <c r="B1904" s="4"/>
      <c r="C1904" s="8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</row>
    <row r="1905" spans="1:35">
      <c r="A1905" s="4"/>
      <c r="B1905" s="4"/>
      <c r="C1905" s="8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</row>
    <row r="1906" spans="1:35">
      <c r="A1906" s="4"/>
      <c r="B1906" s="4"/>
      <c r="C1906" s="8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</row>
    <row r="1907" spans="1:35">
      <c r="A1907" s="4"/>
      <c r="B1907" s="4"/>
      <c r="C1907" s="8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</row>
    <row r="1908" spans="1:35">
      <c r="A1908" s="4"/>
      <c r="B1908" s="4"/>
      <c r="C1908" s="8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</row>
    <row r="1909" spans="1:35">
      <c r="A1909" s="4"/>
      <c r="B1909" s="4"/>
      <c r="C1909" s="8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</row>
    <row r="1910" spans="1:35">
      <c r="A1910" s="4"/>
      <c r="B1910" s="4"/>
      <c r="C1910" s="8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</row>
    <row r="1911" spans="1:35">
      <c r="A1911" s="4"/>
      <c r="B1911" s="4"/>
      <c r="C1911" s="8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</row>
    <row r="1912" spans="1:35">
      <c r="A1912" s="4"/>
      <c r="B1912" s="4"/>
      <c r="C1912" s="8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</row>
    <row r="1913" spans="1:35">
      <c r="A1913" s="4"/>
      <c r="B1913" s="4"/>
      <c r="C1913" s="8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</row>
    <row r="1914" spans="1:35">
      <c r="A1914" s="4"/>
      <c r="B1914" s="4"/>
      <c r="C1914" s="8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</row>
    <row r="1915" spans="1:35">
      <c r="A1915" s="4"/>
      <c r="B1915" s="4"/>
      <c r="C1915" s="8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</row>
    <row r="1916" spans="1:35">
      <c r="A1916" s="4"/>
      <c r="B1916" s="4"/>
      <c r="C1916" s="8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</row>
    <row r="1917" spans="1:35">
      <c r="A1917" s="4"/>
      <c r="B1917" s="4"/>
      <c r="C1917" s="8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</row>
    <row r="1918" spans="1:35">
      <c r="A1918" s="4"/>
      <c r="B1918" s="4"/>
      <c r="C1918" s="8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</row>
    <row r="1919" spans="1:35">
      <c r="A1919" s="4"/>
      <c r="B1919" s="4"/>
      <c r="C1919" s="8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</row>
    <row r="1920" spans="1:35">
      <c r="A1920" s="4"/>
      <c r="B1920" s="4"/>
      <c r="C1920" s="8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</row>
    <row r="1921" spans="1:35">
      <c r="A1921" s="4"/>
      <c r="B1921" s="4"/>
      <c r="C1921" s="8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</row>
    <row r="1922" spans="1:35">
      <c r="A1922" s="4"/>
      <c r="B1922" s="4"/>
      <c r="C1922" s="8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</row>
    <row r="1923" spans="1:35">
      <c r="A1923" s="4"/>
      <c r="B1923" s="4"/>
      <c r="C1923" s="8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</row>
    <row r="1924" spans="1:35">
      <c r="A1924" s="4"/>
      <c r="B1924" s="4"/>
      <c r="C1924" s="8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</row>
    <row r="1925" spans="1:35">
      <c r="A1925" s="4"/>
      <c r="B1925" s="4"/>
      <c r="C1925" s="8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</row>
    <row r="1926" spans="1:35">
      <c r="A1926" s="4"/>
      <c r="B1926" s="4"/>
      <c r="C1926" s="8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</row>
    <row r="1927" spans="1:35">
      <c r="A1927" s="4"/>
      <c r="B1927" s="4"/>
      <c r="C1927" s="8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</row>
    <row r="1928" spans="1:35">
      <c r="A1928" s="4"/>
      <c r="B1928" s="4"/>
      <c r="C1928" s="8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</row>
    <row r="1929" spans="1:35">
      <c r="A1929" s="4"/>
      <c r="B1929" s="4"/>
      <c r="C1929" s="8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</row>
    <row r="1930" spans="1:35">
      <c r="A1930" s="4"/>
      <c r="B1930" s="4"/>
      <c r="C1930" s="8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</row>
    <row r="1931" spans="1:35">
      <c r="A1931" s="4"/>
      <c r="B1931" s="4"/>
      <c r="C1931" s="8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</row>
    <row r="1932" spans="1:35">
      <c r="A1932" s="4"/>
      <c r="B1932" s="4"/>
      <c r="C1932" s="8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</row>
    <row r="1933" spans="1:35">
      <c r="A1933" s="4"/>
      <c r="B1933" s="4"/>
      <c r="C1933" s="8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</row>
    <row r="1934" spans="1:35">
      <c r="A1934" s="4"/>
      <c r="B1934" s="4"/>
      <c r="C1934" s="8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</row>
    <row r="1935" spans="1:35">
      <c r="A1935" s="4"/>
      <c r="B1935" s="4"/>
      <c r="C1935" s="8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</row>
    <row r="1936" spans="1:35">
      <c r="A1936" s="4"/>
      <c r="B1936" s="4"/>
      <c r="C1936" s="8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</row>
    <row r="1937" spans="1:35">
      <c r="A1937" s="4"/>
      <c r="B1937" s="4"/>
      <c r="C1937" s="8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</row>
    <row r="1938" spans="1:35">
      <c r="A1938" s="4"/>
      <c r="B1938" s="4"/>
      <c r="C1938" s="8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</row>
    <row r="1939" spans="1:35">
      <c r="A1939" s="4"/>
      <c r="B1939" s="4"/>
      <c r="C1939" s="8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</row>
    <row r="1940" spans="1:35">
      <c r="A1940" s="4"/>
      <c r="B1940" s="4"/>
      <c r="C1940" s="8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</row>
    <row r="1941" spans="1:35">
      <c r="A1941" s="4"/>
      <c r="B1941" s="4"/>
      <c r="C1941" s="8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</row>
    <row r="1942" spans="1:35">
      <c r="A1942" s="4"/>
      <c r="B1942" s="4"/>
      <c r="C1942" s="8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</row>
    <row r="1943" spans="1:35">
      <c r="A1943" s="4"/>
      <c r="B1943" s="4"/>
      <c r="C1943" s="8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</row>
    <row r="1944" spans="1:35">
      <c r="A1944" s="4"/>
      <c r="B1944" s="4"/>
      <c r="C1944" s="8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</row>
    <row r="1945" spans="1:35">
      <c r="A1945" s="4"/>
      <c r="B1945" s="4"/>
      <c r="C1945" s="8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</row>
    <row r="1946" spans="1:35">
      <c r="A1946" s="4"/>
      <c r="B1946" s="4"/>
      <c r="C1946" s="8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</row>
    <row r="1947" spans="1:35">
      <c r="A1947" s="4"/>
      <c r="B1947" s="4"/>
      <c r="C1947" s="8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</row>
    <row r="1948" spans="1:35">
      <c r="A1948" s="4"/>
      <c r="B1948" s="4"/>
      <c r="C1948" s="8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</row>
    <row r="1949" spans="1:35">
      <c r="A1949" s="4"/>
      <c r="B1949" s="4"/>
      <c r="C1949" s="8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</row>
    <row r="1950" spans="1:35">
      <c r="A1950" s="4"/>
      <c r="B1950" s="4"/>
      <c r="C1950" s="8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</row>
    <row r="1951" spans="1:35">
      <c r="A1951" s="4"/>
      <c r="B1951" s="4"/>
      <c r="C1951" s="8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</row>
    <row r="1952" spans="1:35">
      <c r="A1952" s="4"/>
      <c r="B1952" s="4"/>
      <c r="C1952" s="8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</row>
    <row r="1953" spans="1:35">
      <c r="A1953" s="4"/>
      <c r="B1953" s="4"/>
      <c r="C1953" s="8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</row>
    <row r="1954" spans="1:35">
      <c r="A1954" s="4"/>
      <c r="B1954" s="4"/>
      <c r="C1954" s="8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</row>
    <row r="1955" spans="1:35">
      <c r="A1955" s="4"/>
      <c r="B1955" s="4"/>
      <c r="C1955" s="8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</row>
    <row r="1956" spans="1:35">
      <c r="A1956" s="4"/>
      <c r="B1956" s="4"/>
      <c r="C1956" s="8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</row>
    <row r="1957" spans="1:35">
      <c r="A1957" s="4"/>
      <c r="B1957" s="4"/>
      <c r="C1957" s="8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</row>
    <row r="1958" spans="1:35">
      <c r="A1958" s="4"/>
      <c r="B1958" s="4"/>
      <c r="C1958" s="8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</row>
    <row r="1959" spans="1:35">
      <c r="A1959" s="4"/>
      <c r="B1959" s="4"/>
      <c r="C1959" s="8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</row>
    <row r="1960" spans="1:35">
      <c r="A1960" s="4"/>
      <c r="B1960" s="4"/>
      <c r="C1960" s="8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</row>
    <row r="1961" spans="1:35">
      <c r="A1961" s="4"/>
      <c r="B1961" s="4"/>
      <c r="C1961" s="8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</row>
    <row r="1962" spans="1:35">
      <c r="A1962" s="4"/>
      <c r="B1962" s="4"/>
      <c r="C1962" s="8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</row>
    <row r="1963" spans="1:35">
      <c r="A1963" s="4"/>
      <c r="B1963" s="4"/>
      <c r="C1963" s="8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</row>
    <row r="1964" spans="1:35">
      <c r="A1964" s="4"/>
      <c r="B1964" s="4"/>
      <c r="C1964" s="8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</row>
    <row r="1965" spans="1:35">
      <c r="A1965" s="4"/>
      <c r="B1965" s="4"/>
      <c r="C1965" s="8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</row>
    <row r="1966" spans="1:35">
      <c r="A1966" s="4"/>
      <c r="B1966" s="4"/>
      <c r="C1966" s="8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</row>
    <row r="1967" spans="1:35">
      <c r="A1967" s="4"/>
      <c r="B1967" s="4"/>
      <c r="C1967" s="8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</row>
    <row r="1968" spans="1:35">
      <c r="A1968" s="4"/>
      <c r="B1968" s="4"/>
      <c r="C1968" s="8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</row>
    <row r="1969" spans="1:35">
      <c r="A1969" s="4"/>
      <c r="B1969" s="4"/>
      <c r="C1969" s="8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</row>
    <row r="1970" spans="1:35">
      <c r="A1970" s="4"/>
      <c r="B1970" s="4"/>
      <c r="C1970" s="8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</row>
    <row r="1971" spans="1:35">
      <c r="A1971" s="4"/>
      <c r="B1971" s="4"/>
      <c r="C1971" s="8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</row>
    <row r="1972" spans="1:35">
      <c r="A1972" s="4"/>
      <c r="B1972" s="4"/>
      <c r="C1972" s="8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</row>
    <row r="1973" spans="1:35">
      <c r="A1973" s="4"/>
      <c r="B1973" s="4"/>
      <c r="C1973" s="8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</row>
    <row r="1974" spans="1:35">
      <c r="A1974" s="4"/>
      <c r="B1974" s="4"/>
      <c r="C1974" s="8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</row>
    <row r="1975" spans="1:35">
      <c r="A1975" s="4"/>
      <c r="B1975" s="4"/>
      <c r="C1975" s="8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</row>
    <row r="1976" spans="1:35">
      <c r="A1976" s="4"/>
      <c r="B1976" s="4"/>
      <c r="C1976" s="8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</row>
    <row r="1977" spans="1:35">
      <c r="A1977" s="4"/>
      <c r="B1977" s="4"/>
      <c r="C1977" s="8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</row>
    <row r="1978" spans="1:35">
      <c r="A1978" s="4"/>
      <c r="B1978" s="4"/>
      <c r="C1978" s="8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</row>
    <row r="1979" spans="1:35">
      <c r="A1979" s="4"/>
      <c r="B1979" s="4"/>
      <c r="C1979" s="8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</row>
    <row r="1980" spans="1:35">
      <c r="A1980" s="4"/>
      <c r="B1980" s="4"/>
      <c r="C1980" s="8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</row>
    <row r="1981" spans="1:35">
      <c r="A1981" s="4"/>
      <c r="B1981" s="4"/>
      <c r="C1981" s="8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</row>
    <row r="1982" spans="1:35">
      <c r="A1982" s="4"/>
      <c r="B1982" s="4"/>
      <c r="C1982" s="8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</row>
    <row r="1983" spans="1:35">
      <c r="A1983" s="4"/>
      <c r="B1983" s="4"/>
      <c r="C1983" s="8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</row>
    <row r="1984" spans="1:35">
      <c r="A1984" s="4"/>
      <c r="B1984" s="4"/>
      <c r="C1984" s="8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</row>
    <row r="1985" spans="1:35">
      <c r="A1985" s="4"/>
      <c r="B1985" s="4"/>
      <c r="C1985" s="8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</row>
    <row r="1986" spans="1:35">
      <c r="A1986" s="4"/>
      <c r="B1986" s="4"/>
      <c r="C1986" s="8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</row>
    <row r="1987" spans="1:35">
      <c r="A1987" s="4"/>
      <c r="B1987" s="4"/>
      <c r="C1987" s="8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</row>
    <row r="1988" spans="1:35">
      <c r="A1988" s="4"/>
      <c r="B1988" s="4"/>
      <c r="C1988" s="8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</row>
    <row r="1989" spans="1:35">
      <c r="A1989" s="4"/>
      <c r="B1989" s="4"/>
      <c r="C1989" s="8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</row>
    <row r="1990" spans="1:35">
      <c r="A1990" s="4"/>
      <c r="B1990" s="4"/>
      <c r="C1990" s="8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</row>
    <row r="1991" spans="1:35">
      <c r="A1991" s="4"/>
      <c r="B1991" s="4"/>
      <c r="C1991" s="8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</row>
    <row r="1992" spans="1:35">
      <c r="A1992" s="4"/>
      <c r="B1992" s="4"/>
      <c r="C1992" s="8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</row>
    <row r="1993" spans="1:35">
      <c r="A1993" s="4"/>
      <c r="B1993" s="4"/>
      <c r="C1993" s="8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</row>
    <row r="1994" spans="1:35">
      <c r="A1994" s="4"/>
      <c r="B1994" s="4"/>
      <c r="C1994" s="8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</row>
    <row r="1995" spans="1:35">
      <c r="A1995" s="4"/>
      <c r="B1995" s="4"/>
      <c r="C1995" s="8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</row>
    <row r="1996" spans="1:35">
      <c r="A1996" s="4"/>
      <c r="B1996" s="4"/>
      <c r="C1996" s="8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</row>
    <row r="1997" spans="1:35">
      <c r="A1997" s="4"/>
      <c r="B1997" s="4"/>
      <c r="C1997" s="8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</row>
    <row r="1998" spans="1:35">
      <c r="A1998" s="4"/>
      <c r="B1998" s="4"/>
      <c r="C1998" s="8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</row>
    <row r="1999" spans="1:35">
      <c r="A1999" s="4"/>
      <c r="B1999" s="4"/>
      <c r="C1999" s="8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</row>
    <row r="2000" spans="1:35">
      <c r="A2000" s="4"/>
      <c r="B2000" s="4"/>
      <c r="C2000" s="8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</row>
    <row r="2001" spans="1:35">
      <c r="A2001" s="4"/>
      <c r="B2001" s="4"/>
      <c r="C2001" s="8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</row>
    <row r="2002" spans="1:35">
      <c r="A2002" s="4"/>
      <c r="B2002" s="4"/>
      <c r="C2002" s="8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</row>
    <row r="2003" spans="1:35">
      <c r="A2003" s="4"/>
      <c r="B2003" s="4"/>
      <c r="C2003" s="8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</row>
    <row r="2004" spans="1:35">
      <c r="A2004" s="4"/>
      <c r="B2004" s="4"/>
      <c r="C2004" s="8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</row>
    <row r="2005" spans="1:35">
      <c r="A2005" s="4"/>
      <c r="B2005" s="4"/>
      <c r="C2005" s="8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</row>
    <row r="2006" spans="1:35">
      <c r="A2006" s="4"/>
      <c r="B2006" s="4"/>
      <c r="C2006" s="8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</row>
    <row r="2007" spans="1:35">
      <c r="A2007" s="4"/>
      <c r="B2007" s="4"/>
      <c r="C2007" s="8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</row>
    <row r="2008" spans="1:35">
      <c r="A2008" s="4"/>
      <c r="B2008" s="4"/>
      <c r="C2008" s="8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</row>
    <row r="2009" spans="1:35">
      <c r="A2009" s="4"/>
      <c r="B2009" s="4"/>
      <c r="C2009" s="8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</row>
    <row r="2010" spans="1:35">
      <c r="A2010" s="4"/>
      <c r="B2010" s="4"/>
      <c r="C2010" s="8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</row>
    <row r="2011" spans="1:35">
      <c r="A2011" s="4"/>
      <c r="B2011" s="4"/>
      <c r="C2011" s="8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</row>
    <row r="2012" spans="1:35">
      <c r="A2012" s="4"/>
      <c r="B2012" s="4"/>
      <c r="C2012" s="8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</row>
    <row r="2013" spans="1:35">
      <c r="A2013" s="4"/>
      <c r="B2013" s="4"/>
      <c r="C2013" s="8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</row>
    <row r="2014" spans="1:35">
      <c r="A2014" s="4"/>
      <c r="B2014" s="4"/>
      <c r="C2014" s="8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</row>
    <row r="2015" spans="1:35">
      <c r="A2015" s="4"/>
      <c r="B2015" s="4"/>
      <c r="C2015" s="8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</row>
    <row r="2016" spans="1:35">
      <c r="A2016" s="4"/>
      <c r="B2016" s="4"/>
      <c r="C2016" s="8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</row>
    <row r="2017" spans="1:35">
      <c r="A2017" s="4"/>
      <c r="B2017" s="4"/>
      <c r="C2017" s="8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</row>
    <row r="2018" spans="1:35">
      <c r="A2018" s="4"/>
      <c r="B2018" s="4"/>
      <c r="C2018" s="8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</row>
    <row r="2019" spans="1:35">
      <c r="A2019" s="4"/>
      <c r="B2019" s="4"/>
      <c r="C2019" s="8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</row>
    <row r="2020" spans="1:35">
      <c r="A2020" s="4"/>
      <c r="B2020" s="4"/>
      <c r="C2020" s="8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</row>
    <row r="2021" spans="1:35">
      <c r="A2021" s="4"/>
      <c r="B2021" s="4"/>
      <c r="C2021" s="8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</row>
    <row r="2022" spans="1:35">
      <c r="A2022" s="4"/>
      <c r="B2022" s="4"/>
      <c r="C2022" s="8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</row>
    <row r="2023" spans="1:35">
      <c r="A2023" s="4"/>
      <c r="B2023" s="4"/>
      <c r="C2023" s="8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</row>
    <row r="2024" spans="1:35">
      <c r="A2024" s="4"/>
      <c r="B2024" s="4"/>
      <c r="C2024" s="8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</row>
    <row r="2025" spans="1:35">
      <c r="A2025" s="4"/>
      <c r="B2025" s="4"/>
      <c r="C2025" s="8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</row>
    <row r="2026" spans="1:35">
      <c r="A2026" s="4"/>
      <c r="B2026" s="4"/>
      <c r="C2026" s="8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</row>
    <row r="2027" spans="1:35">
      <c r="A2027" s="4"/>
      <c r="B2027" s="4"/>
      <c r="C2027" s="8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</row>
    <row r="2028" spans="1:35">
      <c r="A2028" s="4"/>
      <c r="B2028" s="4"/>
      <c r="C2028" s="8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</row>
    <row r="2029" spans="1:35">
      <c r="A2029" s="4"/>
      <c r="B2029" s="4"/>
      <c r="C2029" s="8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</row>
    <row r="2030" spans="1:35">
      <c r="A2030" s="4"/>
      <c r="B2030" s="4"/>
      <c r="C2030" s="8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</row>
    <row r="2031" spans="1:35">
      <c r="A2031" s="4"/>
      <c r="B2031" s="4"/>
      <c r="C2031" s="8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</row>
    <row r="2032" spans="1:35">
      <c r="A2032" s="4"/>
      <c r="B2032" s="4"/>
      <c r="C2032" s="8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</row>
    <row r="2033" spans="1:35">
      <c r="A2033" s="4"/>
      <c r="B2033" s="4"/>
      <c r="C2033" s="8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</row>
    <row r="2034" spans="1:35">
      <c r="A2034" s="4"/>
      <c r="B2034" s="4"/>
      <c r="C2034" s="8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</row>
    <row r="2035" spans="1:35">
      <c r="A2035" s="4"/>
      <c r="B2035" s="4"/>
      <c r="C2035" s="8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</row>
    <row r="2036" spans="1:35">
      <c r="A2036" s="4"/>
      <c r="B2036" s="4"/>
      <c r="C2036" s="8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</row>
    <row r="2037" spans="1:35">
      <c r="A2037" s="4"/>
      <c r="B2037" s="4"/>
      <c r="C2037" s="8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</row>
    <row r="2038" spans="1:35">
      <c r="A2038" s="4"/>
      <c r="B2038" s="4"/>
      <c r="C2038" s="8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</row>
    <row r="2039" spans="1:35">
      <c r="A2039" s="4"/>
      <c r="B2039" s="4"/>
      <c r="C2039" s="8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</row>
    <row r="2040" spans="1:35">
      <c r="A2040" s="4"/>
      <c r="B2040" s="4"/>
      <c r="C2040" s="8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</row>
    <row r="2041" spans="1:35">
      <c r="A2041" s="4"/>
      <c r="B2041" s="4"/>
      <c r="C2041" s="8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</row>
    <row r="2042" spans="1:35">
      <c r="A2042" s="4"/>
      <c r="B2042" s="4"/>
      <c r="C2042" s="8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</row>
    <row r="2043" spans="1:35">
      <c r="A2043" s="4"/>
      <c r="B2043" s="4"/>
      <c r="C2043" s="8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</row>
    <row r="2044" spans="1:35">
      <c r="A2044" s="4"/>
      <c r="B2044" s="4"/>
      <c r="C2044" s="8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</row>
    <row r="2045" spans="1:35">
      <c r="A2045" s="4"/>
      <c r="B2045" s="4"/>
      <c r="C2045" s="8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</row>
    <row r="2046" spans="1:35">
      <c r="A2046" s="4"/>
      <c r="B2046" s="4"/>
      <c r="C2046" s="8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</row>
    <row r="2047" spans="1:35">
      <c r="A2047" s="4"/>
      <c r="B2047" s="4"/>
      <c r="C2047" s="8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</row>
    <row r="2048" spans="1:35">
      <c r="A2048" s="4"/>
      <c r="B2048" s="4"/>
      <c r="C2048" s="8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</row>
    <row r="2049" spans="1:35">
      <c r="A2049" s="4"/>
      <c r="B2049" s="4"/>
      <c r="C2049" s="8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</row>
    <row r="2050" spans="1:35">
      <c r="A2050" s="4"/>
      <c r="B2050" s="4"/>
      <c r="C2050" s="8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</row>
    <row r="2051" spans="1:35">
      <c r="A2051" s="4"/>
      <c r="B2051" s="4"/>
      <c r="C2051" s="8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</row>
    <row r="2052" spans="1:35">
      <c r="A2052" s="4"/>
      <c r="B2052" s="4"/>
      <c r="C2052" s="8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</row>
    <row r="2053" spans="1:35">
      <c r="A2053" s="4"/>
      <c r="B2053" s="4"/>
      <c r="C2053" s="8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</row>
    <row r="2054" spans="1:35">
      <c r="A2054" s="4"/>
      <c r="B2054" s="4"/>
      <c r="C2054" s="8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</row>
    <row r="2055" spans="1:35">
      <c r="A2055" s="4"/>
      <c r="B2055" s="4"/>
      <c r="C2055" s="8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</row>
    <row r="2056" spans="1:35">
      <c r="A2056" s="4"/>
      <c r="B2056" s="4"/>
      <c r="C2056" s="8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</row>
    <row r="2057" spans="1:35">
      <c r="A2057" s="4"/>
      <c r="B2057" s="4"/>
      <c r="C2057" s="8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</row>
    <row r="2058" spans="1:35">
      <c r="A2058" s="4"/>
      <c r="B2058" s="4"/>
      <c r="C2058" s="8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</row>
    <row r="2059" spans="1:35">
      <c r="A2059" s="4"/>
      <c r="B2059" s="4"/>
      <c r="C2059" s="8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</row>
    <row r="2060" spans="1:35">
      <c r="A2060" s="4"/>
      <c r="B2060" s="4"/>
      <c r="C2060" s="8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</row>
    <row r="2061" spans="1:35">
      <c r="A2061" s="4"/>
      <c r="B2061" s="4"/>
      <c r="C2061" s="8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</row>
    <row r="2062" spans="1:35">
      <c r="A2062" s="4"/>
      <c r="B2062" s="4"/>
      <c r="C2062" s="8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</row>
    <row r="2063" spans="1:35">
      <c r="A2063" s="4"/>
      <c r="B2063" s="4"/>
      <c r="C2063" s="8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</row>
    <row r="2064" spans="1:35">
      <c r="A2064" s="4"/>
      <c r="B2064" s="4"/>
      <c r="C2064" s="8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</row>
    <row r="2065" spans="1:35">
      <c r="A2065" s="4"/>
      <c r="B2065" s="4"/>
      <c r="C2065" s="8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</row>
    <row r="2066" spans="1:35">
      <c r="A2066" s="4"/>
      <c r="B2066" s="4"/>
      <c r="C2066" s="8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</row>
    <row r="2067" spans="1:35">
      <c r="A2067" s="4"/>
      <c r="B2067" s="4"/>
      <c r="C2067" s="8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</row>
    <row r="2068" spans="1:35">
      <c r="A2068" s="4"/>
      <c r="B2068" s="4"/>
      <c r="C2068" s="8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</row>
    <row r="2069" spans="1:35">
      <c r="A2069" s="4"/>
      <c r="B2069" s="4"/>
      <c r="C2069" s="8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</row>
    <row r="2070" spans="1:35">
      <c r="A2070" s="4"/>
      <c r="B2070" s="4"/>
      <c r="C2070" s="8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</row>
    <row r="2071" spans="1:35">
      <c r="A2071" s="4"/>
      <c r="B2071" s="4"/>
      <c r="C2071" s="8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</row>
    <row r="2072" spans="1:35">
      <c r="A2072" s="4"/>
      <c r="B2072" s="4"/>
      <c r="C2072" s="8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</row>
    <row r="2073" spans="1:35">
      <c r="A2073" s="4"/>
      <c r="B2073" s="4"/>
      <c r="C2073" s="8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</row>
    <row r="2074" spans="1:35">
      <c r="A2074" s="4"/>
      <c r="B2074" s="4"/>
      <c r="C2074" s="8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</row>
    <row r="2075" spans="1:35">
      <c r="A2075" s="4"/>
      <c r="B2075" s="4"/>
      <c r="C2075" s="8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</row>
    <row r="2076" spans="1:35">
      <c r="A2076" s="4"/>
      <c r="B2076" s="4"/>
      <c r="C2076" s="8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</row>
    <row r="2077" spans="1:35">
      <c r="A2077" s="4"/>
      <c r="B2077" s="4"/>
      <c r="C2077" s="8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</row>
    <row r="2078" spans="1:35">
      <c r="A2078" s="4"/>
      <c r="B2078" s="4"/>
      <c r="C2078" s="8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</row>
    <row r="2079" spans="1:35">
      <c r="A2079" s="4"/>
      <c r="B2079" s="4"/>
      <c r="C2079" s="8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</row>
    <row r="2080" spans="1:35">
      <c r="A2080" s="4"/>
      <c r="B2080" s="4"/>
      <c r="C2080" s="8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</row>
    <row r="2081" spans="1:35">
      <c r="A2081" s="4"/>
      <c r="B2081" s="4"/>
      <c r="C2081" s="8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</row>
    <row r="2082" spans="1:35">
      <c r="A2082" s="4"/>
      <c r="B2082" s="4"/>
      <c r="C2082" s="8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</row>
    <row r="2083" spans="1:35">
      <c r="A2083" s="4"/>
      <c r="B2083" s="4"/>
      <c r="C2083" s="8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</row>
    <row r="2084" spans="1:35">
      <c r="A2084" s="4"/>
      <c r="B2084" s="4"/>
      <c r="C2084" s="8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</row>
    <row r="2085" spans="1:35">
      <c r="A2085" s="4"/>
      <c r="B2085" s="4"/>
      <c r="C2085" s="8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</row>
    <row r="2086" spans="1:35">
      <c r="A2086" s="4"/>
      <c r="B2086" s="4"/>
      <c r="C2086" s="8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</row>
    <row r="2087" spans="1:35">
      <c r="A2087" s="4"/>
      <c r="B2087" s="4"/>
      <c r="C2087" s="8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</row>
    <row r="2088" spans="1:35">
      <c r="A2088" s="4"/>
      <c r="B2088" s="4"/>
      <c r="C2088" s="8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</row>
    <row r="2089" spans="1:35">
      <c r="A2089" s="4"/>
      <c r="B2089" s="4"/>
      <c r="C2089" s="8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</row>
    <row r="2090" spans="1:35">
      <c r="A2090" s="4"/>
      <c r="B2090" s="4"/>
      <c r="C2090" s="8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</row>
    <row r="2091" spans="1:35">
      <c r="A2091" s="4"/>
      <c r="B2091" s="4"/>
      <c r="C2091" s="8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</row>
    <row r="2092" spans="1:35">
      <c r="A2092" s="4"/>
      <c r="B2092" s="4"/>
      <c r="C2092" s="8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</row>
    <row r="2093" spans="1:35">
      <c r="A2093" s="4"/>
      <c r="B2093" s="4"/>
      <c r="C2093" s="8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</row>
    <row r="2094" spans="1:35">
      <c r="A2094" s="4"/>
      <c r="B2094" s="4"/>
      <c r="C2094" s="8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</row>
    <row r="2095" spans="1:35">
      <c r="A2095" s="4"/>
      <c r="B2095" s="4"/>
      <c r="C2095" s="8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</row>
    <row r="2096" spans="1:35">
      <c r="A2096" s="4"/>
      <c r="B2096" s="4"/>
      <c r="C2096" s="8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</row>
    <row r="2097" spans="1:35">
      <c r="A2097" s="4"/>
      <c r="B2097" s="4"/>
      <c r="C2097" s="8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</row>
    <row r="2098" spans="1:35">
      <c r="A2098" s="4"/>
      <c r="B2098" s="4"/>
      <c r="C2098" s="8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</row>
    <row r="2099" spans="1:35">
      <c r="A2099" s="4"/>
      <c r="B2099" s="4"/>
      <c r="C2099" s="8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</row>
    <row r="2100" spans="1:35">
      <c r="A2100" s="4"/>
      <c r="B2100" s="4"/>
      <c r="C2100" s="8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</row>
    <row r="2101" spans="1:35">
      <c r="A2101" s="4"/>
      <c r="B2101" s="4"/>
      <c r="C2101" s="8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</row>
    <row r="2102" spans="1:35">
      <c r="A2102" s="4"/>
      <c r="B2102" s="4"/>
      <c r="C2102" s="8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</row>
    <row r="2103" spans="1:35">
      <c r="A2103" s="4"/>
      <c r="B2103" s="4"/>
      <c r="C2103" s="8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</row>
    <row r="2104" spans="1:35">
      <c r="A2104" s="4"/>
      <c r="B2104" s="4"/>
      <c r="C2104" s="8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</row>
    <row r="2105" spans="1:35">
      <c r="A2105" s="4"/>
      <c r="B2105" s="4"/>
      <c r="C2105" s="8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</row>
    <row r="2106" spans="1:35">
      <c r="A2106" s="4"/>
      <c r="B2106" s="4"/>
      <c r="C2106" s="8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</row>
    <row r="2107" spans="1:35">
      <c r="A2107" s="4"/>
      <c r="B2107" s="4"/>
      <c r="C2107" s="8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</row>
    <row r="2108" spans="1:35">
      <c r="A2108" s="4"/>
      <c r="B2108" s="4"/>
      <c r="C2108" s="8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</row>
    <row r="2109" spans="1:35">
      <c r="A2109" s="4"/>
      <c r="B2109" s="4"/>
      <c r="C2109" s="8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</row>
    <row r="2110" spans="1:35">
      <c r="A2110" s="4"/>
      <c r="B2110" s="4"/>
      <c r="C2110" s="8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</row>
    <row r="2111" spans="1:35">
      <c r="A2111" s="4"/>
      <c r="B2111" s="4"/>
      <c r="C2111" s="8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</row>
    <row r="2112" spans="1:35">
      <c r="A2112" s="4"/>
      <c r="B2112" s="4"/>
      <c r="C2112" s="8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</row>
    <row r="2113" spans="1:35">
      <c r="A2113" s="4"/>
      <c r="B2113" s="4"/>
      <c r="C2113" s="8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</row>
    <row r="2114" spans="1:35">
      <c r="A2114" s="4"/>
      <c r="B2114" s="4"/>
      <c r="C2114" s="8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</row>
    <row r="2115" spans="1:35">
      <c r="A2115" s="4"/>
      <c r="B2115" s="4"/>
      <c r="C2115" s="8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</row>
    <row r="2116" spans="1:35">
      <c r="A2116" s="4"/>
      <c r="B2116" s="4"/>
      <c r="C2116" s="8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</row>
    <row r="2117" spans="1:35">
      <c r="A2117" s="4"/>
      <c r="B2117" s="4"/>
      <c r="C2117" s="8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</row>
    <row r="2118" spans="1:35">
      <c r="A2118" s="4"/>
      <c r="B2118" s="4"/>
      <c r="C2118" s="8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</row>
    <row r="2119" spans="1:35">
      <c r="A2119" s="4"/>
      <c r="B2119" s="4"/>
      <c r="C2119" s="8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</row>
    <row r="2120" spans="1:35">
      <c r="A2120" s="4"/>
      <c r="B2120" s="4"/>
      <c r="C2120" s="8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</row>
    <row r="2121" spans="1:35">
      <c r="A2121" s="4"/>
      <c r="B2121" s="4"/>
      <c r="C2121" s="8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</row>
    <row r="2122" spans="1:35">
      <c r="A2122" s="4"/>
      <c r="B2122" s="4"/>
      <c r="C2122" s="8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</row>
    <row r="2123" spans="1:35">
      <c r="A2123" s="4"/>
      <c r="B2123" s="4"/>
      <c r="C2123" s="8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</row>
    <row r="2124" spans="1:35">
      <c r="A2124" s="4"/>
      <c r="B2124" s="4"/>
      <c r="C2124" s="8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</row>
    <row r="2125" spans="1:35">
      <c r="A2125" s="4"/>
      <c r="B2125" s="4"/>
      <c r="C2125" s="8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</row>
    <row r="2126" spans="1:35">
      <c r="A2126" s="4"/>
      <c r="B2126" s="4"/>
      <c r="C2126" s="8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</row>
    <row r="2127" spans="1:35">
      <c r="A2127" s="4"/>
      <c r="B2127" s="4"/>
      <c r="C2127" s="8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</row>
    <row r="2128" spans="1:35">
      <c r="A2128" s="4"/>
      <c r="B2128" s="4"/>
      <c r="C2128" s="8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</row>
    <row r="2129" spans="1:35">
      <c r="A2129" s="4"/>
      <c r="B2129" s="4"/>
      <c r="C2129" s="8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</row>
    <row r="2130" spans="1:35">
      <c r="A2130" s="4"/>
      <c r="B2130" s="4"/>
      <c r="C2130" s="8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</row>
    <row r="2131" spans="1:35">
      <c r="A2131" s="4"/>
      <c r="B2131" s="4"/>
      <c r="C2131" s="8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</row>
    <row r="2132" spans="1:35">
      <c r="A2132" s="4"/>
      <c r="B2132" s="4"/>
      <c r="C2132" s="8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</row>
    <row r="2133" spans="1:35">
      <c r="A2133" s="4"/>
      <c r="B2133" s="4"/>
      <c r="C2133" s="8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</row>
    <row r="2134" spans="1:35">
      <c r="A2134" s="4"/>
      <c r="B2134" s="4"/>
      <c r="C2134" s="8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</row>
    <row r="2135" spans="1:35">
      <c r="A2135" s="4"/>
      <c r="B2135" s="4"/>
      <c r="C2135" s="8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</row>
    <row r="2136" spans="1:35">
      <c r="A2136" s="4"/>
      <c r="B2136" s="4"/>
      <c r="C2136" s="8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</row>
    <row r="2137" spans="1:35">
      <c r="A2137" s="4"/>
      <c r="B2137" s="4"/>
      <c r="C2137" s="8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</row>
    <row r="2138" spans="1:35">
      <c r="A2138" s="4"/>
      <c r="B2138" s="4"/>
      <c r="C2138" s="8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</row>
    <row r="2139" spans="1:35">
      <c r="A2139" s="4"/>
      <c r="B2139" s="4"/>
      <c r="C2139" s="8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</row>
    <row r="2140" spans="1:35">
      <c r="A2140" s="4"/>
      <c r="B2140" s="4"/>
      <c r="C2140" s="8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</row>
    <row r="2141" spans="1:35">
      <c r="A2141" s="4"/>
      <c r="B2141" s="4"/>
      <c r="C2141" s="8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</row>
    <row r="2142" spans="1:35">
      <c r="A2142" s="4"/>
      <c r="B2142" s="4"/>
      <c r="C2142" s="8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</row>
    <row r="2143" spans="1:35">
      <c r="A2143" s="4"/>
      <c r="B2143" s="4"/>
      <c r="C2143" s="8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</row>
    <row r="2144" spans="1:35">
      <c r="A2144" s="4"/>
      <c r="B2144" s="4"/>
      <c r="C2144" s="8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</row>
    <row r="2145" spans="1:35">
      <c r="A2145" s="4"/>
      <c r="B2145" s="4"/>
      <c r="C2145" s="8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</row>
    <row r="2146" spans="1:35">
      <c r="A2146" s="4"/>
      <c r="B2146" s="4"/>
      <c r="C2146" s="8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</row>
    <row r="2147" spans="1:35">
      <c r="A2147" s="4"/>
      <c r="B2147" s="4"/>
      <c r="C2147" s="8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</row>
    <row r="2148" spans="1:35">
      <c r="A2148" s="4"/>
      <c r="B2148" s="4"/>
      <c r="C2148" s="8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</row>
    <row r="2149" spans="1:35">
      <c r="A2149" s="4"/>
      <c r="B2149" s="4"/>
      <c r="C2149" s="8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</row>
    <row r="2150" spans="1:35">
      <c r="A2150" s="4"/>
      <c r="B2150" s="4"/>
      <c r="C2150" s="8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</row>
    <row r="2151" spans="1:35">
      <c r="A2151" s="4"/>
      <c r="B2151" s="4"/>
      <c r="C2151" s="8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</row>
    <row r="2152" spans="1:35">
      <c r="A2152" s="4"/>
      <c r="B2152" s="4"/>
      <c r="C2152" s="8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</row>
    <row r="2153" spans="1:35">
      <c r="A2153" s="4"/>
      <c r="B2153" s="4"/>
      <c r="C2153" s="8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</row>
    <row r="2154" spans="1:35">
      <c r="A2154" s="4"/>
      <c r="B2154" s="4"/>
      <c r="C2154" s="8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</row>
    <row r="2155" spans="1:35">
      <c r="A2155" s="4"/>
      <c r="B2155" s="4"/>
      <c r="C2155" s="8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</row>
    <row r="2156" spans="1:35">
      <c r="A2156" s="4"/>
      <c r="B2156" s="4"/>
      <c r="C2156" s="8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</row>
    <row r="2157" spans="1:35">
      <c r="A2157" s="4"/>
      <c r="B2157" s="4"/>
      <c r="C2157" s="8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</row>
    <row r="2158" spans="1:35">
      <c r="A2158" s="4"/>
      <c r="B2158" s="4"/>
      <c r="C2158" s="8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</row>
    <row r="2159" spans="1:35">
      <c r="A2159" s="4"/>
      <c r="B2159" s="4"/>
      <c r="C2159" s="8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</row>
    <row r="2160" spans="1:35">
      <c r="A2160" s="4"/>
      <c r="B2160" s="4"/>
      <c r="C2160" s="8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</row>
    <row r="2161" spans="1:35">
      <c r="A2161" s="4"/>
      <c r="B2161" s="4"/>
      <c r="C2161" s="8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</row>
    <row r="2162" spans="1:35">
      <c r="A2162" s="4"/>
      <c r="B2162" s="4"/>
      <c r="C2162" s="8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</row>
    <row r="2163" spans="1:35">
      <c r="A2163" s="4"/>
      <c r="B2163" s="4"/>
      <c r="C2163" s="8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</row>
    <row r="2164" spans="1:35">
      <c r="A2164" s="4"/>
      <c r="B2164" s="4"/>
      <c r="C2164" s="8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</row>
    <row r="2165" spans="1:35">
      <c r="A2165" s="4"/>
      <c r="B2165" s="4"/>
      <c r="C2165" s="8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</row>
    <row r="2166" spans="1:35">
      <c r="A2166" s="4"/>
      <c r="B2166" s="4"/>
      <c r="C2166" s="8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</row>
    <row r="2167" spans="1:35">
      <c r="A2167" s="4"/>
      <c r="B2167" s="4"/>
      <c r="C2167" s="8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</row>
    <row r="2168" spans="1:35">
      <c r="A2168" s="4"/>
      <c r="B2168" s="4"/>
      <c r="C2168" s="8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</row>
    <row r="2169" spans="1:35">
      <c r="A2169" s="4"/>
      <c r="B2169" s="4"/>
      <c r="C2169" s="8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</row>
    <row r="2170" spans="1:35">
      <c r="A2170" s="4"/>
      <c r="B2170" s="4"/>
      <c r="C2170" s="8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</row>
    <row r="2171" spans="1:35">
      <c r="A2171" s="4"/>
      <c r="B2171" s="4"/>
      <c r="C2171" s="8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</row>
    <row r="2172" spans="1:35">
      <c r="A2172" s="4"/>
      <c r="B2172" s="4"/>
      <c r="C2172" s="8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</row>
    <row r="2173" spans="1:35">
      <c r="A2173" s="4"/>
      <c r="B2173" s="4"/>
      <c r="C2173" s="8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</row>
    <row r="2174" spans="1:35">
      <c r="A2174" s="4"/>
      <c r="B2174" s="4"/>
      <c r="C2174" s="8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</row>
    <row r="2175" spans="1:35">
      <c r="A2175" s="4"/>
      <c r="B2175" s="4"/>
      <c r="C2175" s="8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</row>
    <row r="2176" spans="1:35">
      <c r="A2176" s="4"/>
      <c r="B2176" s="4"/>
      <c r="C2176" s="8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</row>
    <row r="2177" spans="1:35">
      <c r="A2177" s="4"/>
      <c r="B2177" s="4"/>
      <c r="C2177" s="8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</row>
    <row r="2178" spans="1:35">
      <c r="A2178" s="4"/>
      <c r="B2178" s="4"/>
      <c r="C2178" s="8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</row>
    <row r="2179" spans="1:35">
      <c r="A2179" s="4"/>
      <c r="B2179" s="4"/>
      <c r="C2179" s="8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</row>
    <row r="2180" spans="1:35">
      <c r="A2180" s="4"/>
      <c r="B2180" s="4"/>
      <c r="C2180" s="8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</row>
    <row r="2181" spans="1:35">
      <c r="A2181" s="4"/>
      <c r="B2181" s="4"/>
      <c r="C2181" s="8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</row>
    <row r="2182" spans="1:35">
      <c r="A2182" s="4"/>
      <c r="B2182" s="4"/>
      <c r="C2182" s="8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</row>
    <row r="2183" spans="1:35">
      <c r="A2183" s="4"/>
      <c r="B2183" s="4"/>
      <c r="C2183" s="8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</row>
    <row r="2184" spans="1:35">
      <c r="A2184" s="4"/>
      <c r="B2184" s="4"/>
      <c r="C2184" s="8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</row>
    <row r="2185" spans="1:35">
      <c r="A2185" s="4"/>
      <c r="B2185" s="4"/>
      <c r="C2185" s="8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</row>
    <row r="2186" spans="1:35">
      <c r="A2186" s="4"/>
      <c r="B2186" s="4"/>
      <c r="C2186" s="8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</row>
    <row r="2187" spans="1:35">
      <c r="A2187" s="4"/>
      <c r="B2187" s="4"/>
      <c r="C2187" s="8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</row>
    <row r="2188" spans="1:35">
      <c r="A2188" s="4"/>
      <c r="B2188" s="4"/>
      <c r="C2188" s="8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</row>
    <row r="2189" spans="1:35">
      <c r="A2189" s="4"/>
      <c r="B2189" s="4"/>
      <c r="C2189" s="8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</row>
    <row r="2190" spans="1:35">
      <c r="A2190" s="4"/>
      <c r="B2190" s="4"/>
      <c r="C2190" s="8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</row>
    <row r="2191" spans="1:35">
      <c r="A2191" s="4"/>
      <c r="B2191" s="4"/>
      <c r="C2191" s="8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</row>
    <row r="2192" spans="1:35">
      <c r="A2192" s="4"/>
      <c r="B2192" s="4"/>
      <c r="C2192" s="8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</row>
    <row r="2193" spans="1:35">
      <c r="A2193" s="4"/>
      <c r="B2193" s="4"/>
      <c r="C2193" s="8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</row>
    <row r="2194" spans="1:35">
      <c r="A2194" s="4"/>
      <c r="B2194" s="4"/>
      <c r="C2194" s="8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</row>
    <row r="2195" spans="1:35">
      <c r="A2195" s="4"/>
      <c r="B2195" s="4"/>
      <c r="C2195" s="8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</row>
    <row r="2196" spans="1:35">
      <c r="A2196" s="4"/>
      <c r="B2196" s="4"/>
      <c r="C2196" s="8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</row>
    <row r="2197" spans="1:35">
      <c r="A2197" s="4"/>
      <c r="B2197" s="4"/>
      <c r="C2197" s="8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</row>
    <row r="2198" spans="1:35">
      <c r="A2198" s="4"/>
      <c r="B2198" s="4"/>
      <c r="C2198" s="8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</row>
    <row r="2199" spans="1:35">
      <c r="A2199" s="4"/>
      <c r="B2199" s="4"/>
      <c r="C2199" s="8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</row>
    <row r="2200" spans="1:35">
      <c r="A2200" s="4"/>
      <c r="B2200" s="4"/>
      <c r="C2200" s="8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</row>
    <row r="2201" spans="1:35">
      <c r="A2201" s="4"/>
      <c r="B2201" s="4"/>
      <c r="C2201" s="8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</row>
    <row r="2202" spans="1:35">
      <c r="A2202" s="4"/>
      <c r="B2202" s="4"/>
      <c r="C2202" s="8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</row>
    <row r="2203" spans="1:35">
      <c r="A2203" s="4"/>
      <c r="B2203" s="4"/>
      <c r="C2203" s="8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</row>
    <row r="2204" spans="1:35">
      <c r="A2204" s="4"/>
      <c r="B2204" s="4"/>
      <c r="C2204" s="8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</row>
    <row r="2205" spans="1:35">
      <c r="A2205" s="4"/>
      <c r="B2205" s="4"/>
      <c r="C2205" s="8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</row>
    <row r="2206" spans="1:35">
      <c r="A2206" s="4"/>
      <c r="B2206" s="4"/>
      <c r="C2206" s="8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</row>
    <row r="2207" spans="1:35">
      <c r="A2207" s="4"/>
      <c r="B2207" s="4"/>
      <c r="C2207" s="8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</row>
    <row r="2208" spans="1:35">
      <c r="A2208" s="4"/>
      <c r="B2208" s="4"/>
      <c r="C2208" s="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</row>
    <row r="2209" spans="1:35">
      <c r="A2209" s="4"/>
      <c r="B2209" s="4"/>
      <c r="C2209" s="8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</row>
    <row r="2210" spans="1:35">
      <c r="A2210" s="4"/>
      <c r="B2210" s="4"/>
      <c r="C2210" s="8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</row>
    <row r="2211" spans="1:35">
      <c r="A2211" s="4"/>
      <c r="B2211" s="4"/>
      <c r="C2211" s="8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</row>
    <row r="2212" spans="1:35">
      <c r="A2212" s="4"/>
      <c r="B2212" s="4"/>
      <c r="C2212" s="8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</row>
    <row r="2213" spans="1:35">
      <c r="A2213" s="4"/>
      <c r="B2213" s="4"/>
      <c r="C2213" s="8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</row>
    <row r="2214" spans="1:35">
      <c r="A2214" s="4"/>
      <c r="B2214" s="4"/>
      <c r="C2214" s="8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</row>
    <row r="2215" spans="1:35">
      <c r="A2215" s="4"/>
      <c r="B2215" s="4"/>
      <c r="C2215" s="8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</row>
    <row r="2216" spans="1:35">
      <c r="A2216" s="4"/>
      <c r="B2216" s="4"/>
      <c r="C2216" s="8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</row>
    <row r="2217" spans="1:35">
      <c r="A2217" s="4"/>
      <c r="B2217" s="4"/>
      <c r="C2217" s="8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</row>
    <row r="2218" spans="1:35">
      <c r="A2218" s="4"/>
      <c r="B2218" s="4"/>
      <c r="C2218" s="8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</row>
    <row r="2219" spans="1:35">
      <c r="A2219" s="4"/>
      <c r="B2219" s="4"/>
      <c r="C2219" s="8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</row>
    <row r="2220" spans="1:35">
      <c r="A2220" s="4"/>
      <c r="B2220" s="4"/>
      <c r="C2220" s="8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</row>
    <row r="2221" spans="1:35">
      <c r="A2221" s="4"/>
      <c r="B2221" s="4"/>
      <c r="C2221" s="8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</row>
    <row r="2222" spans="1:35">
      <c r="A2222" s="4"/>
      <c r="B2222" s="4"/>
      <c r="C2222" s="8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</row>
    <row r="2223" spans="1:35">
      <c r="A2223" s="4"/>
      <c r="B2223" s="4"/>
      <c r="C2223" s="8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</row>
    <row r="2224" spans="1:35">
      <c r="A2224" s="4"/>
      <c r="B2224" s="4"/>
      <c r="C2224" s="8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</row>
    <row r="2225" spans="1:35">
      <c r="A2225" s="4"/>
      <c r="B2225" s="4"/>
      <c r="C2225" s="8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</row>
    <row r="2226" spans="1:35">
      <c r="A2226" s="4"/>
      <c r="B2226" s="4"/>
      <c r="C2226" s="8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</row>
    <row r="2227" spans="1:35">
      <c r="A2227" s="4"/>
      <c r="B2227" s="4"/>
      <c r="C2227" s="8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</row>
    <row r="2228" spans="1:35">
      <c r="A2228" s="4"/>
      <c r="B2228" s="4"/>
      <c r="C2228" s="8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</row>
    <row r="2229" spans="1:35">
      <c r="A2229" s="4"/>
      <c r="B2229" s="4"/>
      <c r="C2229" s="8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</row>
    <row r="2230" spans="1:35">
      <c r="A2230" s="4"/>
      <c r="B2230" s="4"/>
      <c r="C2230" s="8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</row>
    <row r="2231" spans="1:35">
      <c r="A2231" s="4"/>
      <c r="B2231" s="4"/>
      <c r="C2231" s="8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</row>
    <row r="2232" spans="1:35">
      <c r="A2232" s="4"/>
      <c r="B2232" s="4"/>
      <c r="C2232" s="8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</row>
    <row r="2233" spans="1:35">
      <c r="A2233" s="4"/>
      <c r="B2233" s="4"/>
      <c r="C2233" s="8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</row>
    <row r="2234" spans="1:35">
      <c r="A2234" s="4"/>
      <c r="B2234" s="4"/>
      <c r="C2234" s="8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</row>
    <row r="2235" spans="1:35">
      <c r="A2235" s="4"/>
      <c r="B2235" s="4"/>
      <c r="C2235" s="8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</row>
    <row r="2236" spans="1:35">
      <c r="A2236" s="4"/>
      <c r="B2236" s="4"/>
      <c r="C2236" s="8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</row>
    <row r="2237" spans="1:35">
      <c r="A2237" s="4"/>
      <c r="B2237" s="4"/>
      <c r="C2237" s="8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</row>
    <row r="2238" spans="1:35">
      <c r="A2238" s="4"/>
      <c r="B2238" s="4"/>
      <c r="C2238" s="8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</row>
    <row r="2239" spans="1:35">
      <c r="A2239" s="4"/>
      <c r="B2239" s="4"/>
      <c r="C2239" s="8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</row>
    <row r="2240" spans="1:35">
      <c r="A2240" s="4"/>
      <c r="B2240" s="4"/>
      <c r="C2240" s="8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</row>
    <row r="2241" spans="1:35">
      <c r="A2241" s="4"/>
      <c r="B2241" s="4"/>
      <c r="C2241" s="8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</row>
    <row r="2242" spans="1:35">
      <c r="A2242" s="4"/>
      <c r="B2242" s="4"/>
      <c r="C2242" s="8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</row>
    <row r="2243" spans="1:35">
      <c r="A2243" s="4"/>
      <c r="B2243" s="4"/>
      <c r="C2243" s="8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</row>
    <row r="2244" spans="1:35">
      <c r="A2244" s="4"/>
      <c r="B2244" s="4"/>
      <c r="C2244" s="8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</row>
    <row r="2245" spans="1:35">
      <c r="A2245" s="4"/>
      <c r="B2245" s="4"/>
      <c r="C2245" s="8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</row>
    <row r="2246" spans="1:35">
      <c r="A2246" s="4"/>
      <c r="B2246" s="4"/>
      <c r="C2246" s="8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</row>
    <row r="2247" spans="1:35">
      <c r="A2247" s="4"/>
      <c r="B2247" s="4"/>
      <c r="C2247" s="8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</row>
    <row r="2248" spans="1:35">
      <c r="A2248" s="4"/>
      <c r="B2248" s="4"/>
      <c r="C2248" s="8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</row>
    <row r="2249" spans="1:35">
      <c r="A2249" s="4"/>
      <c r="B2249" s="4"/>
      <c r="C2249" s="8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</row>
    <row r="2250" spans="1:35">
      <c r="A2250" s="4"/>
      <c r="B2250" s="4"/>
      <c r="C2250" s="8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</row>
    <row r="2251" spans="1:35">
      <c r="A2251" s="4"/>
      <c r="B2251" s="4"/>
      <c r="C2251" s="8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</row>
    <row r="2252" spans="1:35">
      <c r="A2252" s="4"/>
      <c r="B2252" s="4"/>
      <c r="C2252" s="8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</row>
    <row r="2253" spans="1:35">
      <c r="A2253" s="4"/>
      <c r="B2253" s="4"/>
      <c r="C2253" s="8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</row>
    <row r="2254" spans="1:35">
      <c r="A2254" s="4"/>
      <c r="B2254" s="4"/>
      <c r="C2254" s="8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</row>
    <row r="2255" spans="1:35">
      <c r="A2255" s="4"/>
      <c r="B2255" s="4"/>
      <c r="C2255" s="8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</row>
    <row r="2256" spans="1:35">
      <c r="A2256" s="4"/>
      <c r="B2256" s="4"/>
      <c r="C2256" s="8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</row>
    <row r="2257" spans="1:35">
      <c r="A2257" s="4"/>
      <c r="B2257" s="4"/>
      <c r="C2257" s="8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</row>
    <row r="2258" spans="1:35">
      <c r="A2258" s="4"/>
      <c r="B2258" s="4"/>
      <c r="C2258" s="8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</row>
    <row r="2259" spans="1:35">
      <c r="A2259" s="4"/>
      <c r="B2259" s="4"/>
      <c r="C2259" s="8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</row>
    <row r="2260" spans="1:35">
      <c r="A2260" s="4"/>
      <c r="B2260" s="4"/>
      <c r="C2260" s="8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</row>
    <row r="2261" spans="1:35">
      <c r="A2261" s="4"/>
      <c r="B2261" s="4"/>
      <c r="C2261" s="8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</row>
    <row r="2262" spans="1:35">
      <c r="A2262" s="4"/>
      <c r="B2262" s="4"/>
      <c r="C2262" s="8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</row>
    <row r="2263" spans="1:35">
      <c r="A2263" s="4"/>
      <c r="B2263" s="4"/>
      <c r="C2263" s="8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</row>
    <row r="2264" spans="1:35">
      <c r="A2264" s="4"/>
      <c r="B2264" s="4"/>
      <c r="C2264" s="8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</row>
    <row r="2265" spans="1:35">
      <c r="A2265" s="4"/>
      <c r="B2265" s="4"/>
      <c r="C2265" s="8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</row>
    <row r="2266" spans="1:35">
      <c r="A2266" s="4"/>
      <c r="B2266" s="4"/>
      <c r="C2266" s="8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</row>
    <row r="2267" spans="1:35">
      <c r="A2267" s="4"/>
      <c r="B2267" s="4"/>
      <c r="C2267" s="8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</row>
    <row r="2268" spans="1:35">
      <c r="A2268" s="4"/>
      <c r="B2268" s="4"/>
      <c r="C2268" s="8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</row>
    <row r="2269" spans="1:35">
      <c r="A2269" s="4"/>
      <c r="B2269" s="4"/>
      <c r="C2269" s="8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</row>
    <row r="2270" spans="1:35">
      <c r="A2270" s="4"/>
      <c r="B2270" s="4"/>
      <c r="C2270" s="8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</row>
    <row r="2271" spans="1:35">
      <c r="A2271" s="4"/>
      <c r="B2271" s="4"/>
      <c r="C2271" s="8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</row>
    <row r="2272" spans="1:35">
      <c r="A2272" s="4"/>
      <c r="B2272" s="4"/>
      <c r="C2272" s="8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</row>
    <row r="2273" spans="1:35">
      <c r="A2273" s="4"/>
      <c r="B2273" s="4"/>
      <c r="C2273" s="8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</row>
    <row r="2274" spans="1:35">
      <c r="A2274" s="4"/>
      <c r="B2274" s="4"/>
      <c r="C2274" s="8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</row>
    <row r="2275" spans="1:35">
      <c r="A2275" s="4"/>
      <c r="B2275" s="4"/>
      <c r="C2275" s="8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</row>
    <row r="2276" spans="1:35">
      <c r="A2276" s="4"/>
      <c r="B2276" s="4"/>
      <c r="C2276" s="8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</row>
    <row r="2277" spans="1:35">
      <c r="A2277" s="4"/>
      <c r="B2277" s="4"/>
      <c r="C2277" s="8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</row>
    <row r="2278" spans="1:35">
      <c r="A2278" s="4"/>
      <c r="B2278" s="4"/>
      <c r="C2278" s="8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</row>
    <row r="2279" spans="1:35">
      <c r="A2279" s="4"/>
      <c r="B2279" s="4"/>
      <c r="C2279" s="8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</row>
    <row r="2280" spans="1:35">
      <c r="A2280" s="4"/>
      <c r="B2280" s="4"/>
      <c r="C2280" s="8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</row>
    <row r="2281" spans="1:35">
      <c r="A2281" s="4"/>
      <c r="B2281" s="4"/>
      <c r="C2281" s="8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</row>
    <row r="2282" spans="1:35">
      <c r="A2282" s="4"/>
      <c r="B2282" s="4"/>
      <c r="C2282" s="8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</row>
    <row r="2283" spans="1:35">
      <c r="A2283" s="4"/>
      <c r="B2283" s="4"/>
      <c r="C2283" s="8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</row>
    <row r="2284" spans="1:35">
      <c r="A2284" s="4"/>
      <c r="B2284" s="4"/>
      <c r="C2284" s="8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</row>
    <row r="2285" spans="1:35">
      <c r="A2285" s="4"/>
      <c r="B2285" s="4"/>
      <c r="C2285" s="8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</row>
    <row r="2286" spans="1:35">
      <c r="A2286" s="4"/>
      <c r="B2286" s="4"/>
      <c r="C2286" s="8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</row>
    <row r="2287" spans="1:35">
      <c r="A2287" s="4"/>
      <c r="B2287" s="4"/>
      <c r="C2287" s="8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</row>
    <row r="2288" spans="1:35">
      <c r="A2288" s="4"/>
      <c r="B2288" s="4"/>
      <c r="C2288" s="8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</row>
    <row r="2289" spans="1:35">
      <c r="A2289" s="4"/>
      <c r="B2289" s="4"/>
      <c r="C2289" s="8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</row>
    <row r="2290" spans="1:35">
      <c r="A2290" s="4"/>
      <c r="B2290" s="4"/>
      <c r="C2290" s="8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</row>
    <row r="2291" spans="1:35">
      <c r="A2291" s="4"/>
      <c r="B2291" s="4"/>
      <c r="C2291" s="8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</row>
    <row r="2292" spans="1:35">
      <c r="A2292" s="4"/>
      <c r="B2292" s="4"/>
      <c r="C2292" s="8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</row>
    <row r="2293" spans="1:35">
      <c r="A2293" s="4"/>
      <c r="B2293" s="4"/>
      <c r="C2293" s="8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</row>
    <row r="2294" spans="1:35">
      <c r="A2294" s="4"/>
      <c r="B2294" s="4"/>
      <c r="C2294" s="8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</row>
    <row r="2295" spans="1:35">
      <c r="A2295" s="4"/>
      <c r="B2295" s="4"/>
      <c r="C2295" s="8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</row>
    <row r="2296" spans="1:35">
      <c r="A2296" s="4"/>
      <c r="B2296" s="4"/>
      <c r="C2296" s="8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</row>
    <row r="2297" spans="1:35">
      <c r="A2297" s="4"/>
      <c r="B2297" s="4"/>
      <c r="C2297" s="8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</row>
    <row r="2298" spans="1:35">
      <c r="A2298" s="4"/>
      <c r="B2298" s="4"/>
      <c r="C2298" s="8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</row>
    <row r="2299" spans="1:35">
      <c r="A2299" s="4"/>
      <c r="B2299" s="4"/>
      <c r="C2299" s="8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</row>
    <row r="2300" spans="1:35">
      <c r="A2300" s="4"/>
      <c r="B2300" s="4"/>
      <c r="C2300" s="8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</row>
    <row r="2301" spans="1:35">
      <c r="A2301" s="4"/>
      <c r="B2301" s="4"/>
      <c r="C2301" s="8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</row>
    <row r="2302" spans="1:35">
      <c r="A2302" s="4"/>
      <c r="B2302" s="4"/>
      <c r="C2302" s="8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</row>
    <row r="2303" spans="1:35">
      <c r="A2303" s="4"/>
      <c r="B2303" s="4"/>
      <c r="C2303" s="8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</row>
    <row r="2304" spans="1:35">
      <c r="A2304" s="4"/>
      <c r="B2304" s="4"/>
      <c r="C2304" s="8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</row>
    <row r="2305" spans="1:35">
      <c r="A2305" s="4"/>
      <c r="B2305" s="4"/>
      <c r="C2305" s="8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</row>
    <row r="2306" spans="1:35">
      <c r="A2306" s="4"/>
      <c r="B2306" s="4"/>
      <c r="C2306" s="8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</row>
    <row r="2307" spans="1:35">
      <c r="A2307" s="4"/>
      <c r="B2307" s="4"/>
      <c r="C2307" s="8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</row>
    <row r="2308" spans="1:35">
      <c r="A2308" s="4"/>
      <c r="B2308" s="4"/>
      <c r="C2308" s="8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</row>
    <row r="2309" spans="1:35">
      <c r="A2309" s="4"/>
      <c r="B2309" s="4"/>
      <c r="C2309" s="8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</row>
    <row r="2310" spans="1:35">
      <c r="A2310" s="4"/>
      <c r="B2310" s="4"/>
      <c r="C2310" s="8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</row>
    <row r="2311" spans="1:35">
      <c r="A2311" s="4"/>
      <c r="B2311" s="4"/>
      <c r="C2311" s="8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</row>
    <row r="2312" spans="1:35">
      <c r="A2312" s="4"/>
      <c r="B2312" s="4"/>
      <c r="C2312" s="8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</row>
    <row r="2313" spans="1:35">
      <c r="A2313" s="4"/>
      <c r="B2313" s="4"/>
      <c r="C2313" s="8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</row>
    <row r="2314" spans="1:35">
      <c r="A2314" s="4"/>
      <c r="B2314" s="4"/>
      <c r="C2314" s="8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</row>
    <row r="2315" spans="1:35">
      <c r="A2315" s="4"/>
      <c r="B2315" s="4"/>
      <c r="C2315" s="8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</row>
    <row r="2316" spans="1:35">
      <c r="A2316" s="4"/>
      <c r="B2316" s="4"/>
      <c r="C2316" s="8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</row>
    <row r="2317" spans="1:35">
      <c r="A2317" s="4"/>
      <c r="B2317" s="4"/>
      <c r="C2317" s="8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</row>
    <row r="2318" spans="1:35">
      <c r="A2318" s="4"/>
      <c r="B2318" s="4"/>
      <c r="C2318" s="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</row>
    <row r="2319" spans="1:35">
      <c r="A2319" s="4"/>
      <c r="B2319" s="4"/>
      <c r="C2319" s="8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</row>
    <row r="2320" spans="1:35">
      <c r="A2320" s="4"/>
      <c r="B2320" s="4"/>
      <c r="C2320" s="8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</row>
    <row r="2321" spans="1:35">
      <c r="A2321" s="4"/>
      <c r="B2321" s="4"/>
      <c r="C2321" s="8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</row>
    <row r="2322" spans="1:35">
      <c r="A2322" s="4"/>
      <c r="B2322" s="4"/>
      <c r="C2322" s="8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</row>
    <row r="2323" spans="1:35">
      <c r="A2323" s="4"/>
      <c r="B2323" s="4"/>
      <c r="C2323" s="8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</row>
    <row r="2324" spans="1:35">
      <c r="A2324" s="4"/>
      <c r="B2324" s="4"/>
      <c r="C2324" s="8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</row>
    <row r="2325" spans="1:35">
      <c r="A2325" s="4"/>
      <c r="B2325" s="4"/>
      <c r="C2325" s="8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</row>
    <row r="2326" spans="1:35">
      <c r="A2326" s="4"/>
      <c r="B2326" s="4"/>
      <c r="C2326" s="8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</row>
    <row r="2327" spans="1:35">
      <c r="A2327" s="4"/>
      <c r="B2327" s="4"/>
      <c r="C2327" s="8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</row>
    <row r="2328" spans="1:35">
      <c r="A2328" s="4"/>
      <c r="B2328" s="4"/>
      <c r="C2328" s="8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</row>
    <row r="2329" spans="1:35">
      <c r="A2329" s="4"/>
      <c r="B2329" s="4"/>
      <c r="C2329" s="8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</row>
    <row r="2330" spans="1:35">
      <c r="A2330" s="4"/>
      <c r="B2330" s="4"/>
      <c r="C2330" s="8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</row>
    <row r="2331" spans="1:35">
      <c r="A2331" s="4"/>
      <c r="B2331" s="4"/>
      <c r="C2331" s="8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</row>
    <row r="2332" spans="1:35">
      <c r="A2332" s="4"/>
      <c r="B2332" s="4"/>
      <c r="C2332" s="8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</row>
    <row r="2333" spans="1:35">
      <c r="A2333" s="4"/>
      <c r="B2333" s="4"/>
      <c r="C2333" s="8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</row>
    <row r="2334" spans="1:35">
      <c r="A2334" s="4"/>
      <c r="B2334" s="4"/>
      <c r="C2334" s="8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</row>
    <row r="2335" spans="1:35">
      <c r="A2335" s="4"/>
      <c r="B2335" s="4"/>
      <c r="C2335" s="8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</row>
    <row r="2336" spans="1:35">
      <c r="A2336" s="4"/>
      <c r="B2336" s="4"/>
      <c r="C2336" s="8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</row>
    <row r="2337" spans="1:35">
      <c r="A2337" s="4"/>
      <c r="B2337" s="4"/>
      <c r="C2337" s="8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</row>
    <row r="2338" spans="1:35">
      <c r="A2338" s="4"/>
      <c r="B2338" s="4"/>
      <c r="C2338" s="8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</row>
    <row r="2339" spans="1:35">
      <c r="A2339" s="4"/>
      <c r="B2339" s="4"/>
      <c r="C2339" s="8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</row>
    <row r="2340" spans="1:35">
      <c r="A2340" s="4"/>
      <c r="B2340" s="4"/>
      <c r="C2340" s="8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</row>
    <row r="2341" spans="1:35">
      <c r="A2341" s="4"/>
      <c r="B2341" s="4"/>
      <c r="C2341" s="8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</row>
    <row r="2342" spans="1:35">
      <c r="A2342" s="4"/>
      <c r="B2342" s="4"/>
      <c r="C2342" s="8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</row>
    <row r="2343" spans="1:35">
      <c r="A2343" s="4"/>
      <c r="B2343" s="4"/>
      <c r="C2343" s="8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</row>
    <row r="2344" spans="1:35">
      <c r="A2344" s="4"/>
      <c r="B2344" s="4"/>
      <c r="C2344" s="8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</row>
    <row r="2345" spans="1:35">
      <c r="A2345" s="4"/>
      <c r="B2345" s="4"/>
      <c r="C2345" s="8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</row>
    <row r="2346" spans="1:35">
      <c r="A2346" s="4"/>
      <c r="B2346" s="4"/>
      <c r="C2346" s="8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</row>
    <row r="2347" spans="1:35">
      <c r="A2347" s="4"/>
      <c r="B2347" s="4"/>
      <c r="C2347" s="8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</row>
    <row r="2348" spans="1:35">
      <c r="A2348" s="4"/>
      <c r="B2348" s="4"/>
      <c r="C2348" s="8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</row>
    <row r="2349" spans="1:35">
      <c r="A2349" s="4"/>
      <c r="B2349" s="4"/>
      <c r="C2349" s="8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</row>
    <row r="2350" spans="1:35">
      <c r="A2350" s="4"/>
      <c r="B2350" s="4"/>
      <c r="C2350" s="8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</row>
    <row r="2351" spans="1:35">
      <c r="A2351" s="4"/>
      <c r="B2351" s="4"/>
      <c r="C2351" s="8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</row>
    <row r="2352" spans="1:35">
      <c r="A2352" s="4"/>
      <c r="B2352" s="4"/>
      <c r="C2352" s="8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</row>
    <row r="2353" spans="1:35">
      <c r="A2353" s="4"/>
      <c r="B2353" s="4"/>
      <c r="C2353" s="8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</row>
    <row r="2354" spans="1:35">
      <c r="A2354" s="4"/>
      <c r="B2354" s="4"/>
      <c r="C2354" s="8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</row>
    <row r="2355" spans="1:35">
      <c r="A2355" s="4"/>
      <c r="B2355" s="4"/>
      <c r="C2355" s="8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</row>
    <row r="2356" spans="1:35">
      <c r="A2356" s="4"/>
      <c r="B2356" s="4"/>
      <c r="C2356" s="8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</row>
    <row r="2357" spans="1:35">
      <c r="A2357" s="4"/>
      <c r="B2357" s="4"/>
      <c r="C2357" s="8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</row>
    <row r="2358" spans="1:35">
      <c r="A2358" s="4"/>
      <c r="B2358" s="4"/>
      <c r="C2358" s="8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</row>
    <row r="2359" spans="1:35">
      <c r="A2359" s="4"/>
      <c r="B2359" s="4"/>
      <c r="C2359" s="8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</row>
    <row r="2360" spans="1:35">
      <c r="A2360" s="4"/>
      <c r="B2360" s="4"/>
      <c r="C2360" s="8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</row>
    <row r="2361" spans="1:35">
      <c r="A2361" s="4"/>
      <c r="B2361" s="4"/>
      <c r="C2361" s="8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</row>
    <row r="2362" spans="1:35">
      <c r="A2362" s="4"/>
      <c r="B2362" s="4"/>
      <c r="C2362" s="8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</row>
    <row r="2363" spans="1:35">
      <c r="A2363" s="4"/>
      <c r="B2363" s="4"/>
      <c r="C2363" s="8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</row>
    <row r="2364" spans="1:35">
      <c r="A2364" s="4"/>
      <c r="B2364" s="4"/>
      <c r="C2364" s="8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</row>
    <row r="2365" spans="1:35">
      <c r="A2365" s="4"/>
      <c r="B2365" s="4"/>
      <c r="C2365" s="8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</row>
    <row r="2366" spans="1:35">
      <c r="A2366" s="4"/>
      <c r="B2366" s="4"/>
      <c r="C2366" s="8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</row>
    <row r="2367" spans="1:35">
      <c r="A2367" s="4"/>
      <c r="B2367" s="4"/>
      <c r="C2367" s="8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</row>
    <row r="2368" spans="1:35">
      <c r="A2368" s="4"/>
      <c r="B2368" s="4"/>
      <c r="C2368" s="8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</row>
    <row r="2369" spans="1:35">
      <c r="A2369" s="4"/>
      <c r="B2369" s="4"/>
      <c r="C2369" s="8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</row>
    <row r="2370" spans="1:35">
      <c r="A2370" s="4"/>
      <c r="B2370" s="4"/>
      <c r="C2370" s="8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</row>
    <row r="2371" spans="1:35">
      <c r="A2371" s="4"/>
      <c r="B2371" s="4"/>
      <c r="C2371" s="8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</row>
    <row r="2372" spans="1:35">
      <c r="A2372" s="4"/>
      <c r="B2372" s="4"/>
      <c r="C2372" s="8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</row>
    <row r="2373" spans="1:35">
      <c r="A2373" s="4"/>
      <c r="B2373" s="4"/>
      <c r="C2373" s="8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</row>
    <row r="2374" spans="1:35">
      <c r="A2374" s="4"/>
      <c r="B2374" s="4"/>
      <c r="C2374" s="8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</row>
    <row r="2375" spans="1:35">
      <c r="A2375" s="4"/>
      <c r="B2375" s="4"/>
      <c r="C2375" s="8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</row>
    <row r="2376" spans="1:35">
      <c r="A2376" s="4"/>
      <c r="B2376" s="4"/>
      <c r="C2376" s="8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</row>
    <row r="2377" spans="1:35">
      <c r="A2377" s="4"/>
      <c r="B2377" s="4"/>
      <c r="C2377" s="8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</row>
    <row r="2378" spans="1:35">
      <c r="A2378" s="4"/>
      <c r="B2378" s="4"/>
      <c r="C2378" s="8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</row>
    <row r="2379" spans="1:35">
      <c r="A2379" s="4"/>
      <c r="B2379" s="4"/>
      <c r="C2379" s="8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</row>
    <row r="2380" spans="1:35">
      <c r="A2380" s="4"/>
      <c r="B2380" s="4"/>
      <c r="C2380" s="8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</row>
    <row r="2381" spans="1:35">
      <c r="A2381" s="4"/>
      <c r="B2381" s="4"/>
      <c r="C2381" s="8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</row>
    <row r="2382" spans="1:35">
      <c r="A2382" s="4"/>
      <c r="B2382" s="4"/>
      <c r="C2382" s="8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</row>
    <row r="2383" spans="1:35">
      <c r="A2383" s="4"/>
      <c r="B2383" s="4"/>
      <c r="C2383" s="8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</row>
    <row r="2384" spans="1:35">
      <c r="A2384" s="4"/>
      <c r="B2384" s="4"/>
      <c r="C2384" s="8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</row>
    <row r="2385" spans="1:35">
      <c r="A2385" s="4"/>
      <c r="B2385" s="4"/>
      <c r="C2385" s="8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</row>
    <row r="2386" spans="1:35">
      <c r="A2386" s="4"/>
      <c r="B2386" s="4"/>
      <c r="C2386" s="8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</row>
    <row r="2387" spans="1:35">
      <c r="A2387" s="4"/>
      <c r="B2387" s="4"/>
      <c r="C2387" s="8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</row>
    <row r="2388" spans="1:35">
      <c r="A2388" s="4"/>
      <c r="B2388" s="4"/>
      <c r="C2388" s="8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</row>
    <row r="2389" spans="1:35">
      <c r="A2389" s="4"/>
      <c r="B2389" s="4"/>
      <c r="C2389" s="8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</row>
    <row r="2390" spans="1:35">
      <c r="A2390" s="4"/>
      <c r="B2390" s="4"/>
      <c r="C2390" s="8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</row>
    <row r="2391" spans="1:35">
      <c r="A2391" s="4"/>
      <c r="B2391" s="4"/>
      <c r="C2391" s="8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</row>
    <row r="2392" spans="1:35">
      <c r="A2392" s="4"/>
      <c r="B2392" s="4"/>
      <c r="C2392" s="8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</row>
    <row r="2393" spans="1:35">
      <c r="A2393" s="4"/>
      <c r="B2393" s="4"/>
      <c r="C2393" s="8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</row>
    <row r="2394" spans="1:35">
      <c r="A2394" s="4"/>
      <c r="B2394" s="4"/>
      <c r="C2394" s="8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</row>
    <row r="2395" spans="1:35">
      <c r="A2395" s="4"/>
      <c r="B2395" s="4"/>
      <c r="C2395" s="8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</row>
    <row r="2396" spans="1:35">
      <c r="A2396" s="4"/>
      <c r="B2396" s="4"/>
      <c r="C2396" s="8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</row>
    <row r="2397" spans="1:35">
      <c r="A2397" s="4"/>
      <c r="B2397" s="4"/>
      <c r="C2397" s="8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</row>
    <row r="2398" spans="1:35">
      <c r="A2398" s="4"/>
      <c r="B2398" s="4"/>
      <c r="C2398" s="8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</row>
    <row r="2399" spans="1:35">
      <c r="A2399" s="4"/>
      <c r="B2399" s="4"/>
      <c r="C2399" s="8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</row>
    <row r="2400" spans="1:35">
      <c r="A2400" s="4"/>
      <c r="B2400" s="4"/>
      <c r="C2400" s="8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</row>
    <row r="2401" spans="1:35">
      <c r="A2401" s="4"/>
      <c r="B2401" s="4"/>
      <c r="C2401" s="8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</row>
    <row r="2402" spans="1:35">
      <c r="A2402" s="4"/>
      <c r="B2402" s="4"/>
      <c r="C2402" s="8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</row>
    <row r="2403" spans="1:35">
      <c r="A2403" s="4"/>
      <c r="B2403" s="4"/>
      <c r="C2403" s="8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</row>
    <row r="2404" spans="1:35">
      <c r="A2404" s="4"/>
      <c r="B2404" s="4"/>
      <c r="C2404" s="8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</row>
    <row r="2405" spans="1:35">
      <c r="A2405" s="4"/>
      <c r="B2405" s="4"/>
      <c r="C2405" s="8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</row>
    <row r="2406" spans="1:35">
      <c r="A2406" s="4"/>
      <c r="B2406" s="4"/>
      <c r="C2406" s="8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</row>
    <row r="2407" spans="1:35">
      <c r="A2407" s="4"/>
      <c r="B2407" s="4"/>
      <c r="C2407" s="8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</row>
    <row r="2408" spans="1:35">
      <c r="A2408" s="4"/>
      <c r="B2408" s="4"/>
      <c r="C2408" s="8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</row>
    <row r="2409" spans="1:35">
      <c r="A2409" s="4"/>
      <c r="B2409" s="4"/>
      <c r="C2409" s="8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</row>
    <row r="2410" spans="1:35">
      <c r="A2410" s="4"/>
      <c r="B2410" s="4"/>
      <c r="C2410" s="8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</row>
    <row r="2411" spans="1:35">
      <c r="A2411" s="4"/>
      <c r="B2411" s="4"/>
      <c r="C2411" s="8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</row>
    <row r="2412" spans="1:35">
      <c r="A2412" s="4"/>
      <c r="B2412" s="4"/>
      <c r="C2412" s="8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</row>
    <row r="2413" spans="1:35">
      <c r="A2413" s="4"/>
      <c r="B2413" s="4"/>
      <c r="C2413" s="8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</row>
    <row r="2414" spans="1:35">
      <c r="A2414" s="4"/>
      <c r="B2414" s="4"/>
      <c r="C2414" s="8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</row>
    <row r="2415" spans="1:35">
      <c r="A2415" s="4"/>
      <c r="B2415" s="4"/>
      <c r="C2415" s="8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</row>
    <row r="2416" spans="1:35">
      <c r="A2416" s="4"/>
      <c r="B2416" s="4"/>
      <c r="C2416" s="8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</row>
    <row r="2417" spans="1:35">
      <c r="A2417" s="4"/>
      <c r="B2417" s="4"/>
      <c r="C2417" s="8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</row>
    <row r="2418" spans="1:35">
      <c r="A2418" s="4"/>
      <c r="B2418" s="4"/>
      <c r="C2418" s="8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</row>
    <row r="2419" spans="1:35">
      <c r="A2419" s="4"/>
      <c r="B2419" s="4"/>
      <c r="C2419" s="8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</row>
    <row r="2420" spans="1:35">
      <c r="A2420" s="4"/>
      <c r="B2420" s="4"/>
      <c r="C2420" s="8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</row>
    <row r="2421" spans="1:35">
      <c r="A2421" s="4"/>
      <c r="B2421" s="4"/>
      <c r="C2421" s="8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</row>
    <row r="2422" spans="1:35">
      <c r="A2422" s="4"/>
      <c r="B2422" s="4"/>
      <c r="C2422" s="8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</row>
    <row r="2423" spans="1:35">
      <c r="A2423" s="4"/>
      <c r="B2423" s="4"/>
      <c r="C2423" s="8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</row>
    <row r="2424" spans="1:35">
      <c r="A2424" s="4"/>
      <c r="B2424" s="4"/>
      <c r="C2424" s="8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</row>
    <row r="2425" spans="1:35">
      <c r="A2425" s="4"/>
      <c r="B2425" s="4"/>
      <c r="C2425" s="8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</row>
    <row r="2426" spans="1:35">
      <c r="A2426" s="4"/>
      <c r="B2426" s="4"/>
      <c r="C2426" s="8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</row>
    <row r="2427" spans="1:35">
      <c r="A2427" s="4"/>
      <c r="B2427" s="4"/>
      <c r="C2427" s="8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</row>
    <row r="2428" spans="1:35">
      <c r="A2428" s="4"/>
      <c r="B2428" s="4"/>
      <c r="C2428" s="8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</row>
    <row r="2429" spans="1:35">
      <c r="A2429" s="4"/>
      <c r="B2429" s="4"/>
      <c r="C2429" s="8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</row>
    <row r="2430" spans="1:35">
      <c r="A2430" s="4"/>
      <c r="B2430" s="4"/>
      <c r="C2430" s="8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</row>
    <row r="2431" spans="1:35">
      <c r="A2431" s="4"/>
      <c r="B2431" s="4"/>
      <c r="C2431" s="8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</row>
    <row r="2432" spans="1:35">
      <c r="A2432" s="4"/>
      <c r="B2432" s="4"/>
      <c r="C2432" s="8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</row>
    <row r="2433" spans="1:35">
      <c r="A2433" s="4"/>
      <c r="B2433" s="4"/>
      <c r="C2433" s="8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</row>
    <row r="2434" spans="1:35">
      <c r="A2434" s="4"/>
      <c r="B2434" s="4"/>
      <c r="C2434" s="8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</row>
    <row r="2435" spans="1:35">
      <c r="A2435" s="4"/>
      <c r="B2435" s="4"/>
      <c r="C2435" s="8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</row>
    <row r="2436" spans="1:35">
      <c r="A2436" s="4"/>
      <c r="B2436" s="4"/>
      <c r="C2436" s="8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</row>
    <row r="2437" spans="1:35">
      <c r="A2437" s="4"/>
      <c r="B2437" s="4"/>
      <c r="C2437" s="8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</row>
    <row r="2438" spans="1:35">
      <c r="A2438" s="4"/>
      <c r="B2438" s="4"/>
      <c r="C2438" s="8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</row>
    <row r="2439" spans="1:35">
      <c r="A2439" s="4"/>
      <c r="B2439" s="4"/>
      <c r="C2439" s="8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</row>
    <row r="2440" spans="1:35">
      <c r="A2440" s="4"/>
      <c r="B2440" s="4"/>
      <c r="C2440" s="8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</row>
    <row r="2441" spans="1:35">
      <c r="A2441" s="4"/>
      <c r="B2441" s="4"/>
      <c r="C2441" s="8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</row>
    <row r="2442" spans="1:35">
      <c r="A2442" s="4"/>
      <c r="B2442" s="4"/>
      <c r="C2442" s="8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</row>
    <row r="2443" spans="1:35">
      <c r="A2443" s="4"/>
      <c r="B2443" s="4"/>
      <c r="C2443" s="8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</row>
    <row r="2444" spans="1:35">
      <c r="A2444" s="4"/>
      <c r="B2444" s="4"/>
      <c r="C2444" s="8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</row>
    <row r="2445" spans="1:35">
      <c r="A2445" s="4"/>
      <c r="B2445" s="4"/>
      <c r="C2445" s="8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</row>
    <row r="2446" spans="1:35">
      <c r="A2446" s="4"/>
      <c r="B2446" s="4"/>
      <c r="C2446" s="8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</row>
    <row r="2447" spans="1:35">
      <c r="A2447" s="4"/>
      <c r="B2447" s="4"/>
      <c r="C2447" s="8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</row>
    <row r="2448" spans="1:35">
      <c r="A2448" s="4"/>
      <c r="B2448" s="4"/>
      <c r="C2448" s="8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</row>
    <row r="2449" spans="1:35">
      <c r="A2449" s="4"/>
      <c r="B2449" s="4"/>
      <c r="C2449" s="8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</row>
    <row r="2450" spans="1:35">
      <c r="A2450" s="4"/>
      <c r="B2450" s="4"/>
      <c r="C2450" s="8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</row>
    <row r="2451" spans="1:35">
      <c r="A2451" s="4"/>
      <c r="B2451" s="4"/>
      <c r="C2451" s="8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</row>
    <row r="2452" spans="1:35">
      <c r="A2452" s="4"/>
      <c r="B2452" s="4"/>
      <c r="C2452" s="8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</row>
    <row r="2453" spans="1:35">
      <c r="A2453" s="4"/>
      <c r="B2453" s="4"/>
      <c r="C2453" s="8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</row>
    <row r="2454" spans="1:35">
      <c r="A2454" s="4"/>
      <c r="B2454" s="4"/>
      <c r="C2454" s="8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</row>
    <row r="2455" spans="1:35">
      <c r="A2455" s="4"/>
      <c r="B2455" s="4"/>
      <c r="C2455" s="8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</row>
    <row r="2456" spans="1:35">
      <c r="A2456" s="4"/>
      <c r="B2456" s="4"/>
      <c r="C2456" s="8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</row>
    <row r="2457" spans="1:35">
      <c r="A2457" s="4"/>
      <c r="B2457" s="4"/>
      <c r="C2457" s="8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</row>
    <row r="2458" spans="1:35">
      <c r="A2458" s="4"/>
      <c r="B2458" s="4"/>
      <c r="C2458" s="8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</row>
    <row r="2459" spans="1:35">
      <c r="A2459" s="4"/>
      <c r="B2459" s="4"/>
      <c r="C2459" s="8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</row>
    <row r="2460" spans="1:35">
      <c r="A2460" s="4"/>
      <c r="B2460" s="4"/>
      <c r="C2460" s="8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</row>
    <row r="2461" spans="1:35">
      <c r="A2461" s="4"/>
      <c r="B2461" s="4"/>
      <c r="C2461" s="8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</row>
    <row r="2462" spans="1:35">
      <c r="A2462" s="4"/>
      <c r="B2462" s="4"/>
      <c r="C2462" s="8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</row>
    <row r="2463" spans="1:35">
      <c r="A2463" s="4"/>
      <c r="B2463" s="4"/>
      <c r="C2463" s="8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</row>
    <row r="2464" spans="1:35">
      <c r="A2464" s="4"/>
      <c r="B2464" s="4"/>
      <c r="C2464" s="8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</row>
    <row r="2465" spans="1:35">
      <c r="A2465" s="4"/>
      <c r="B2465" s="4"/>
      <c r="C2465" s="8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</row>
    <row r="2466" spans="1:35">
      <c r="A2466" s="4"/>
      <c r="B2466" s="4"/>
      <c r="C2466" s="8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</row>
    <row r="2467" spans="1:35">
      <c r="A2467" s="4"/>
      <c r="B2467" s="4"/>
      <c r="C2467" s="8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</row>
    <row r="2468" spans="1:35">
      <c r="A2468" s="4"/>
      <c r="B2468" s="4"/>
      <c r="C2468" s="8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</row>
    <row r="2469" spans="1:35">
      <c r="A2469" s="4"/>
      <c r="B2469" s="4"/>
      <c r="C2469" s="8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</row>
    <row r="2470" spans="1:35">
      <c r="A2470" s="4"/>
      <c r="B2470" s="4"/>
      <c r="C2470" s="8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</row>
    <row r="2471" spans="1:35">
      <c r="A2471" s="4"/>
      <c r="B2471" s="4"/>
      <c r="C2471" s="8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</row>
    <row r="2472" spans="1:35">
      <c r="A2472" s="4"/>
      <c r="B2472" s="4"/>
      <c r="C2472" s="8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</row>
    <row r="2473" spans="1:35">
      <c r="A2473" s="4"/>
      <c r="B2473" s="4"/>
      <c r="C2473" s="8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</row>
    <row r="2474" spans="1:35">
      <c r="A2474" s="4"/>
      <c r="B2474" s="4"/>
      <c r="C2474" s="8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</row>
    <row r="2475" spans="1:35">
      <c r="A2475" s="4"/>
      <c r="B2475" s="4"/>
      <c r="C2475" s="8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</row>
    <row r="2476" spans="1:35">
      <c r="A2476" s="4"/>
      <c r="B2476" s="4"/>
      <c r="C2476" s="8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</row>
    <row r="2477" spans="1:35">
      <c r="A2477" s="4"/>
      <c r="B2477" s="4"/>
      <c r="C2477" s="8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</row>
    <row r="2478" spans="1:35">
      <c r="A2478" s="4"/>
      <c r="B2478" s="4"/>
      <c r="C2478" s="8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</row>
    <row r="2479" spans="1:35">
      <c r="A2479" s="4"/>
      <c r="B2479" s="4"/>
      <c r="C2479" s="8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</row>
    <row r="2480" spans="1:35">
      <c r="A2480" s="4"/>
      <c r="B2480" s="4"/>
      <c r="C2480" s="8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</row>
    <row r="2481" spans="1:35">
      <c r="A2481" s="4"/>
      <c r="B2481" s="4"/>
      <c r="C2481" s="8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</row>
    <row r="2482" spans="1:35">
      <c r="A2482" s="4"/>
      <c r="B2482" s="4"/>
      <c r="C2482" s="8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</row>
    <row r="2483" spans="1:35">
      <c r="A2483" s="4"/>
      <c r="B2483" s="4"/>
      <c r="C2483" s="8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</row>
    <row r="2484" spans="1:35">
      <c r="A2484" s="4"/>
      <c r="B2484" s="4"/>
      <c r="C2484" s="8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</row>
    <row r="2485" spans="1:35">
      <c r="A2485" s="4"/>
      <c r="B2485" s="4"/>
      <c r="C2485" s="8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</row>
    <row r="2486" spans="1:35">
      <c r="A2486" s="4"/>
      <c r="B2486" s="4"/>
      <c r="C2486" s="8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</row>
    <row r="2487" spans="1:35">
      <c r="A2487" s="4"/>
      <c r="B2487" s="4"/>
      <c r="C2487" s="8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</row>
    <row r="2488" spans="1:35">
      <c r="A2488" s="4"/>
      <c r="B2488" s="4"/>
      <c r="C2488" s="8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</row>
    <row r="2489" spans="1:35">
      <c r="A2489" s="4"/>
      <c r="B2489" s="4"/>
      <c r="C2489" s="8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</row>
    <row r="2490" spans="1:35">
      <c r="A2490" s="4"/>
      <c r="B2490" s="4"/>
      <c r="C2490" s="8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</row>
    <row r="2491" spans="1:35">
      <c r="A2491" s="4"/>
      <c r="B2491" s="4"/>
      <c r="C2491" s="8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</row>
    <row r="2492" spans="1:35">
      <c r="A2492" s="4"/>
      <c r="B2492" s="4"/>
      <c r="C2492" s="8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</row>
    <row r="2493" spans="1:35">
      <c r="A2493" s="4"/>
      <c r="B2493" s="4"/>
      <c r="C2493" s="8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</row>
    <row r="2494" spans="1:35">
      <c r="A2494" s="4"/>
      <c r="B2494" s="4"/>
      <c r="C2494" s="8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</row>
    <row r="2495" spans="1:35">
      <c r="A2495" s="4"/>
      <c r="B2495" s="4"/>
      <c r="C2495" s="8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</row>
    <row r="2496" spans="1:35">
      <c r="A2496" s="4"/>
      <c r="B2496" s="4"/>
      <c r="C2496" s="8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</row>
    <row r="2497" spans="1:35">
      <c r="A2497" s="4"/>
      <c r="B2497" s="4"/>
      <c r="C2497" s="8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</row>
    <row r="2498" spans="1:35">
      <c r="A2498" s="4"/>
      <c r="B2498" s="4"/>
      <c r="C2498" s="8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</row>
    <row r="2499" spans="1:35">
      <c r="A2499" s="4"/>
      <c r="B2499" s="4"/>
      <c r="C2499" s="8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</row>
    <row r="2500" spans="1:35">
      <c r="A2500" s="4"/>
      <c r="B2500" s="4"/>
      <c r="C2500" s="8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</row>
    <row r="2501" spans="1:35">
      <c r="A2501" s="4"/>
      <c r="B2501" s="4"/>
      <c r="C2501" s="8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</row>
    <row r="2502" spans="1:35">
      <c r="A2502" s="4"/>
      <c r="B2502" s="4"/>
      <c r="C2502" s="8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</row>
    <row r="2503" spans="1:35">
      <c r="A2503" s="4"/>
      <c r="B2503" s="4"/>
      <c r="C2503" s="8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</row>
    <row r="2504" spans="1:35">
      <c r="A2504" s="4"/>
      <c r="B2504" s="4"/>
      <c r="C2504" s="8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</row>
    <row r="2505" spans="1:35">
      <c r="A2505" s="4"/>
      <c r="B2505" s="4"/>
      <c r="C2505" s="8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</row>
    <row r="2506" spans="1:35">
      <c r="A2506" s="4"/>
      <c r="B2506" s="4"/>
      <c r="C2506" s="8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</row>
    <row r="2507" spans="1:35">
      <c r="A2507" s="4"/>
      <c r="B2507" s="4"/>
      <c r="C2507" s="8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</row>
    <row r="2508" spans="1:35">
      <c r="A2508" s="4"/>
      <c r="B2508" s="4"/>
      <c r="C2508" s="8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</row>
    <row r="2509" spans="1:35">
      <c r="A2509" s="4"/>
      <c r="B2509" s="4"/>
      <c r="C2509" s="8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</row>
    <row r="2510" spans="1:35">
      <c r="A2510" s="4"/>
      <c r="B2510" s="4"/>
      <c r="C2510" s="8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</row>
    <row r="2511" spans="1:35">
      <c r="A2511" s="4"/>
      <c r="B2511" s="4"/>
      <c r="C2511" s="8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</row>
    <row r="2512" spans="1:35">
      <c r="A2512" s="4"/>
      <c r="B2512" s="4"/>
      <c r="C2512" s="8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</row>
    <row r="2513" spans="1:35">
      <c r="A2513" s="4"/>
      <c r="B2513" s="4"/>
      <c r="C2513" s="8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</row>
    <row r="2514" spans="1:35">
      <c r="A2514" s="4"/>
      <c r="B2514" s="4"/>
      <c r="C2514" s="8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</row>
    <row r="2515" spans="1:35">
      <c r="A2515" s="4"/>
      <c r="B2515" s="4"/>
      <c r="C2515" s="8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</row>
    <row r="2516" spans="1:35">
      <c r="A2516" s="4"/>
      <c r="B2516" s="4"/>
      <c r="C2516" s="8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</row>
    <row r="2517" spans="1:35">
      <c r="A2517" s="4"/>
      <c r="B2517" s="4"/>
      <c r="C2517" s="8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</row>
    <row r="2518" spans="1:35">
      <c r="A2518" s="4"/>
      <c r="B2518" s="4"/>
      <c r="C2518" s="8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</row>
    <row r="2519" spans="1:35">
      <c r="A2519" s="4"/>
      <c r="B2519" s="4"/>
      <c r="C2519" s="8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</row>
    <row r="2520" spans="1:35">
      <c r="A2520" s="4"/>
      <c r="B2520" s="4"/>
      <c r="C2520" s="8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</row>
    <row r="2521" spans="1:35">
      <c r="A2521" s="4"/>
      <c r="B2521" s="4"/>
      <c r="C2521" s="8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</row>
    <row r="2522" spans="1:35">
      <c r="A2522" s="4"/>
      <c r="B2522" s="4"/>
      <c r="C2522" s="8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</row>
    <row r="2523" spans="1:35">
      <c r="A2523" s="4"/>
      <c r="B2523" s="4"/>
      <c r="C2523" s="8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</row>
    <row r="2524" spans="1:35">
      <c r="A2524" s="4"/>
      <c r="B2524" s="4"/>
      <c r="C2524" s="8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</row>
    <row r="2525" spans="1:35">
      <c r="A2525" s="4"/>
      <c r="B2525" s="4"/>
      <c r="C2525" s="8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</row>
    <row r="2526" spans="1:35">
      <c r="A2526" s="4"/>
      <c r="B2526" s="4"/>
      <c r="C2526" s="8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</row>
    <row r="2527" spans="1:35">
      <c r="A2527" s="4"/>
      <c r="B2527" s="4"/>
      <c r="C2527" s="8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</row>
    <row r="2528" spans="1:35">
      <c r="A2528" s="4"/>
      <c r="B2528" s="4"/>
      <c r="C2528" s="8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</row>
    <row r="2529" spans="1:35">
      <c r="A2529" s="4"/>
      <c r="B2529" s="4"/>
      <c r="C2529" s="8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</row>
    <row r="2530" spans="1:35">
      <c r="A2530" s="4"/>
      <c r="B2530" s="4"/>
      <c r="C2530" s="8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</row>
    <row r="2531" spans="1:35">
      <c r="A2531" s="4"/>
      <c r="B2531" s="4"/>
      <c r="C2531" s="8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</row>
    <row r="2532" spans="1:35">
      <c r="A2532" s="4"/>
      <c r="B2532" s="4"/>
      <c r="C2532" s="8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</row>
    <row r="2533" spans="1:35">
      <c r="A2533" s="4"/>
      <c r="B2533" s="4"/>
      <c r="C2533" s="8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</row>
    <row r="2534" spans="1:35">
      <c r="A2534" s="4"/>
      <c r="B2534" s="4"/>
      <c r="C2534" s="8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</row>
    <row r="2535" spans="1:35">
      <c r="A2535" s="4"/>
      <c r="B2535" s="4"/>
      <c r="C2535" s="8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</row>
    <row r="2536" spans="1:35">
      <c r="A2536" s="4"/>
      <c r="B2536" s="4"/>
      <c r="C2536" s="8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</row>
    <row r="2537" spans="1:35">
      <c r="A2537" s="4"/>
      <c r="B2537" s="4"/>
      <c r="C2537" s="8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</row>
    <row r="2538" spans="1:35">
      <c r="A2538" s="4"/>
      <c r="B2538" s="4"/>
      <c r="C2538" s="8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</row>
    <row r="2539" spans="1:35">
      <c r="A2539" s="4"/>
      <c r="B2539" s="4"/>
      <c r="C2539" s="8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</row>
    <row r="2540" spans="1:35">
      <c r="A2540" s="4"/>
      <c r="B2540" s="4"/>
      <c r="C2540" s="8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</row>
    <row r="2541" spans="1:35">
      <c r="A2541" s="4"/>
      <c r="B2541" s="4"/>
      <c r="C2541" s="8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</row>
    <row r="2542" spans="1:35">
      <c r="A2542" s="4"/>
      <c r="B2542" s="4"/>
      <c r="C2542" s="8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</row>
    <row r="2543" spans="1:35">
      <c r="A2543" s="4"/>
      <c r="B2543" s="4"/>
      <c r="C2543" s="8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</row>
    <row r="2544" spans="1:35">
      <c r="A2544" s="4"/>
      <c r="B2544" s="4"/>
      <c r="C2544" s="8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</row>
    <row r="2545" spans="1:35">
      <c r="A2545" s="4"/>
      <c r="B2545" s="4"/>
      <c r="C2545" s="8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</row>
    <row r="2546" spans="1:35">
      <c r="A2546" s="4"/>
      <c r="B2546" s="4"/>
      <c r="C2546" s="8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</row>
    <row r="2547" spans="1:35">
      <c r="A2547" s="4"/>
      <c r="B2547" s="4"/>
      <c r="C2547" s="8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</row>
    <row r="2548" spans="1:35">
      <c r="A2548" s="4"/>
      <c r="B2548" s="4"/>
      <c r="C2548" s="8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</row>
    <row r="2549" spans="1:35">
      <c r="A2549" s="4"/>
      <c r="B2549" s="4"/>
      <c r="C2549" s="8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</row>
    <row r="2550" spans="1:35">
      <c r="A2550" s="4"/>
      <c r="B2550" s="4"/>
      <c r="C2550" s="8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</row>
    <row r="2551" spans="1:35">
      <c r="A2551" s="4"/>
      <c r="B2551" s="4"/>
      <c r="C2551" s="8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</row>
    <row r="2552" spans="1:35">
      <c r="A2552" s="4"/>
      <c r="B2552" s="4"/>
      <c r="C2552" s="8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</row>
    <row r="2553" spans="1:35">
      <c r="A2553" s="4"/>
      <c r="B2553" s="4"/>
      <c r="C2553" s="8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</row>
    <row r="2554" spans="1:35">
      <c r="A2554" s="4"/>
      <c r="B2554" s="4"/>
      <c r="C2554" s="8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</row>
    <row r="2555" spans="1:35">
      <c r="A2555" s="4"/>
      <c r="B2555" s="4"/>
      <c r="C2555" s="8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</row>
    <row r="2556" spans="1:35">
      <c r="A2556" s="4"/>
      <c r="B2556" s="4"/>
      <c r="C2556" s="8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</row>
    <row r="2557" spans="1:35">
      <c r="A2557" s="4"/>
      <c r="B2557" s="4"/>
      <c r="C2557" s="8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</row>
    <row r="2558" spans="1:35">
      <c r="A2558" s="4"/>
      <c r="B2558" s="4"/>
      <c r="C2558" s="8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</row>
    <row r="2559" spans="1:35">
      <c r="A2559" s="4"/>
      <c r="B2559" s="4"/>
      <c r="C2559" s="8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</row>
    <row r="2560" spans="1:35">
      <c r="A2560" s="4"/>
      <c r="B2560" s="4"/>
      <c r="C2560" s="8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</row>
    <row r="2561" spans="1:35">
      <c r="A2561" s="4"/>
      <c r="B2561" s="4"/>
      <c r="C2561" s="8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</row>
    <row r="2562" spans="1:35">
      <c r="A2562" s="4"/>
      <c r="B2562" s="4"/>
      <c r="C2562" s="8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</row>
    <row r="2563" spans="1:35">
      <c r="A2563" s="4"/>
      <c r="B2563" s="4"/>
      <c r="C2563" s="8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</row>
    <row r="2564" spans="1:35">
      <c r="A2564" s="4"/>
      <c r="B2564" s="4"/>
      <c r="C2564" s="8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</row>
    <row r="2565" spans="1:35">
      <c r="A2565" s="4"/>
      <c r="B2565" s="4"/>
      <c r="C2565" s="8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</row>
    <row r="2566" spans="1:35">
      <c r="A2566" s="4"/>
      <c r="B2566" s="4"/>
      <c r="C2566" s="8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</row>
    <row r="2567" spans="1:35">
      <c r="A2567" s="4"/>
      <c r="B2567" s="4"/>
      <c r="C2567" s="8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</row>
    <row r="2568" spans="1:35">
      <c r="A2568" s="4"/>
      <c r="B2568" s="4"/>
      <c r="C2568" s="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</row>
    <row r="2569" spans="1:35">
      <c r="A2569" s="4"/>
      <c r="B2569" s="4"/>
      <c r="C2569" s="8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</row>
    <row r="2570" spans="1:35">
      <c r="A2570" s="4"/>
      <c r="B2570" s="4"/>
      <c r="C2570" s="8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</row>
    <row r="2571" spans="1:35">
      <c r="A2571" s="4"/>
      <c r="B2571" s="4"/>
      <c r="C2571" s="8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</row>
    <row r="2572" spans="1:35">
      <c r="A2572" s="4"/>
      <c r="B2572" s="4"/>
      <c r="C2572" s="8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</row>
    <row r="2573" spans="1:35">
      <c r="A2573" s="4"/>
      <c r="B2573" s="4"/>
      <c r="C2573" s="8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</row>
    <row r="2574" spans="1:35">
      <c r="A2574" s="4"/>
      <c r="B2574" s="4"/>
      <c r="C2574" s="8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</row>
    <row r="2575" spans="1:35">
      <c r="A2575" s="4"/>
      <c r="B2575" s="4"/>
      <c r="C2575" s="8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</row>
    <row r="2576" spans="1:35">
      <c r="A2576" s="4"/>
      <c r="B2576" s="4"/>
      <c r="C2576" s="8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</row>
    <row r="2577" spans="1:35">
      <c r="A2577" s="4"/>
      <c r="B2577" s="4"/>
      <c r="C2577" s="8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</row>
    <row r="2578" spans="1:35">
      <c r="A2578" s="4"/>
      <c r="B2578" s="4"/>
      <c r="C2578" s="8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</row>
    <row r="2579" spans="1:35">
      <c r="A2579" s="4"/>
      <c r="B2579" s="4"/>
      <c r="C2579" s="8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</row>
    <row r="2580" spans="1:35">
      <c r="A2580" s="4"/>
      <c r="B2580" s="4"/>
      <c r="C2580" s="8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</row>
    <row r="2581" spans="1:35">
      <c r="A2581" s="4"/>
      <c r="B2581" s="4"/>
      <c r="C2581" s="8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</row>
    <row r="2582" spans="1:35">
      <c r="A2582" s="4"/>
      <c r="B2582" s="4"/>
      <c r="C2582" s="8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</row>
    <row r="2583" spans="1:35">
      <c r="A2583" s="4"/>
      <c r="B2583" s="4"/>
      <c r="C2583" s="8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</row>
    <row r="2584" spans="1:35">
      <c r="A2584" s="4"/>
      <c r="B2584" s="4"/>
      <c r="C2584" s="8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</row>
    <row r="2585" spans="1:35">
      <c r="A2585" s="4"/>
      <c r="B2585" s="4"/>
      <c r="C2585" s="8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</row>
    <row r="2586" spans="1:35">
      <c r="A2586" s="4"/>
      <c r="B2586" s="4"/>
      <c r="C2586" s="8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</row>
    <row r="2587" spans="1:35">
      <c r="A2587" s="4"/>
      <c r="B2587" s="4"/>
      <c r="C2587" s="8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</row>
    <row r="2588" spans="1:35">
      <c r="A2588" s="4"/>
      <c r="B2588" s="4"/>
      <c r="C2588" s="8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</row>
    <row r="2589" spans="1:35">
      <c r="A2589" s="4"/>
      <c r="B2589" s="4"/>
      <c r="C2589" s="8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</row>
    <row r="2590" spans="1:35">
      <c r="A2590" s="4"/>
      <c r="B2590" s="4"/>
      <c r="C2590" s="8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</row>
    <row r="2591" spans="1:35">
      <c r="A2591" s="4"/>
      <c r="B2591" s="4"/>
      <c r="C2591" s="8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</row>
    <row r="2592" spans="1:35">
      <c r="A2592" s="4"/>
      <c r="B2592" s="4"/>
      <c r="C2592" s="8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</row>
    <row r="2593" spans="1:35">
      <c r="A2593" s="4"/>
      <c r="B2593" s="4"/>
      <c r="C2593" s="8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</row>
    <row r="2594" spans="1:35">
      <c r="A2594" s="4"/>
      <c r="B2594" s="4"/>
      <c r="C2594" s="8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</row>
    <row r="2595" spans="1:35">
      <c r="A2595" s="4"/>
      <c r="B2595" s="4"/>
      <c r="C2595" s="8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</row>
    <row r="2596" spans="1:35">
      <c r="A2596" s="4"/>
      <c r="B2596" s="4"/>
      <c r="C2596" s="8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</row>
    <row r="2597" spans="1:35">
      <c r="A2597" s="4"/>
      <c r="B2597" s="4"/>
      <c r="C2597" s="8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</row>
    <row r="2598" spans="1:35">
      <c r="A2598" s="4"/>
      <c r="B2598" s="4"/>
      <c r="C2598" s="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</row>
    <row r="2599" spans="1:35">
      <c r="A2599" s="4"/>
      <c r="B2599" s="4"/>
      <c r="C2599" s="8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</row>
    <row r="2600" spans="1:35">
      <c r="A2600" s="4"/>
      <c r="B2600" s="4"/>
      <c r="C2600" s="8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</row>
    <row r="2601" spans="1:35">
      <c r="A2601" s="4"/>
      <c r="B2601" s="4"/>
      <c r="C2601" s="8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</row>
    <row r="2602" spans="1:35">
      <c r="A2602" s="4"/>
      <c r="B2602" s="4"/>
      <c r="C2602" s="8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</row>
    <row r="2603" spans="1:35">
      <c r="A2603" s="4"/>
      <c r="B2603" s="4"/>
      <c r="C2603" s="8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</row>
    <row r="2604" spans="1:35">
      <c r="A2604" s="4"/>
      <c r="B2604" s="4"/>
      <c r="C2604" s="8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</row>
    <row r="2605" spans="1:35">
      <c r="A2605" s="4"/>
      <c r="B2605" s="4"/>
      <c r="C2605" s="8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</row>
    <row r="2606" spans="1:35">
      <c r="A2606" s="4"/>
      <c r="B2606" s="4"/>
      <c r="C2606" s="8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</row>
    <row r="2607" spans="1:35">
      <c r="A2607" s="4"/>
      <c r="B2607" s="4"/>
      <c r="C2607" s="8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</row>
    <row r="2608" spans="1:35">
      <c r="A2608" s="4"/>
      <c r="B2608" s="4"/>
      <c r="C2608" s="8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</row>
    <row r="2609" spans="1:35">
      <c r="A2609" s="4"/>
      <c r="B2609" s="4"/>
      <c r="C2609" s="8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</row>
    <row r="2610" spans="1:35">
      <c r="A2610" s="4"/>
      <c r="B2610" s="4"/>
      <c r="C2610" s="8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</row>
    <row r="2611" spans="1:35">
      <c r="A2611" s="4"/>
      <c r="B2611" s="4"/>
      <c r="C2611" s="8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</row>
    <row r="2612" spans="1:35">
      <c r="A2612" s="4"/>
      <c r="B2612" s="4"/>
      <c r="C2612" s="8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</row>
    <row r="2613" spans="1:35">
      <c r="A2613" s="4"/>
      <c r="B2613" s="4"/>
      <c r="C2613" s="8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</row>
    <row r="2614" spans="1:35">
      <c r="A2614" s="4"/>
      <c r="B2614" s="4"/>
      <c r="C2614" s="8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</row>
    <row r="2615" spans="1:35">
      <c r="A2615" s="4"/>
      <c r="B2615" s="4"/>
      <c r="C2615" s="8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</row>
    <row r="2616" spans="1:35">
      <c r="A2616" s="4"/>
      <c r="B2616" s="4"/>
      <c r="C2616" s="8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</row>
    <row r="2617" spans="1:3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</row>
    <row r="2618" spans="1:3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</row>
    <row r="2619" spans="1:3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</row>
    <row r="2620" spans="1:3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</row>
    <row r="2621" spans="1:3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</row>
    <row r="2622" spans="1:3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</row>
    <row r="2623" spans="1:3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</row>
    <row r="2624" spans="1:3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</row>
    <row r="2625" spans="1:3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</row>
    <row r="2626" spans="1:3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</row>
    <row r="2627" spans="1:3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</row>
    <row r="2628" spans="1:3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</row>
    <row r="2629" spans="1:3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</row>
    <row r="2630" spans="1:3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</row>
    <row r="2631" spans="1:3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</row>
    <row r="2632" spans="1:3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</row>
    <row r="2633" spans="1:3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</row>
    <row r="2634" spans="1:3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</row>
    <row r="2635" spans="1:3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</row>
    <row r="2636" spans="1:3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</row>
    <row r="2637" spans="1:3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</row>
    <row r="2638" spans="1:3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</row>
    <row r="2639" spans="1:3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</row>
    <row r="2640" spans="1:3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</row>
    <row r="2641" spans="1:3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</row>
    <row r="2642" spans="1:3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</row>
    <row r="2643" spans="1:3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</row>
    <row r="2644" spans="1:3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</row>
    <row r="2645" spans="1:3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</row>
    <row r="2646" spans="1:3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</row>
    <row r="2647" spans="1:3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</row>
    <row r="2648" spans="1:3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</row>
    <row r="2649" spans="1:3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</row>
    <row r="2650" spans="1:3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</row>
    <row r="2651" spans="1:3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</row>
    <row r="2652" spans="1:3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</row>
    <row r="2653" spans="1:3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</row>
    <row r="2654" spans="1:3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</row>
    <row r="2655" spans="1:3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</row>
    <row r="2656" spans="1:3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</row>
    <row r="2657" spans="1:3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</row>
    <row r="2658" spans="1:3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</row>
    <row r="2659" spans="1:3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</row>
    <row r="2660" spans="1:3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</row>
    <row r="2661" spans="1:3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</row>
    <row r="2662" spans="1:3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</row>
    <row r="2663" spans="1:3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</row>
    <row r="2664" spans="1:3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</row>
    <row r="2665" spans="1:3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</row>
    <row r="2666" spans="1:3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</row>
    <row r="2667" spans="1:3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</row>
    <row r="2668" spans="1:3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</row>
    <row r="2669" spans="1:3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</row>
    <row r="2670" spans="1:3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</row>
    <row r="2671" spans="1:3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</row>
    <row r="2672" spans="1:3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</row>
    <row r="2673" spans="1:3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</row>
    <row r="2674" spans="1:3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</row>
    <row r="2675" spans="1:3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</row>
    <row r="2676" spans="1:3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</row>
    <row r="2677" spans="1:3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</row>
    <row r="2678" spans="1:3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</row>
    <row r="2679" spans="1:3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</row>
    <row r="2680" spans="1:3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</row>
    <row r="2681" spans="1:3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</row>
    <row r="2682" spans="1:3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</row>
    <row r="2683" spans="1:3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</row>
    <row r="2684" spans="1:3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</row>
    <row r="2685" spans="1:3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</row>
    <row r="2686" spans="1:3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</row>
    <row r="2687" spans="1:3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</row>
    <row r="2688" spans="1:3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</row>
    <row r="2689" spans="1:3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</row>
    <row r="2690" spans="1:3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</row>
    <row r="2691" spans="1:3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</row>
    <row r="2692" spans="1:3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</row>
    <row r="2693" spans="1:3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</row>
    <row r="2694" spans="1:3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</row>
    <row r="2695" spans="1:3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</row>
    <row r="2696" spans="1:3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</row>
    <row r="2697" spans="1:3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</row>
    <row r="2698" spans="1:3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</row>
    <row r="2699" spans="1:3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</row>
    <row r="2700" spans="1:3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</row>
    <row r="2701" spans="1:3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</row>
    <row r="2702" spans="1:3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</row>
    <row r="2703" spans="1:3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</row>
    <row r="2704" spans="1:3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</row>
    <row r="2705" spans="1:3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</row>
    <row r="2706" spans="1:3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</row>
    <row r="2707" spans="1:3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</row>
    <row r="2708" spans="1:3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</row>
    <row r="2709" spans="1:3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</row>
    <row r="2710" spans="1:3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</row>
    <row r="2711" spans="1:3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</row>
    <row r="2712" spans="1:3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</row>
    <row r="2713" spans="1:3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</row>
    <row r="2714" spans="1:3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</row>
    <row r="2715" spans="1:3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</row>
    <row r="2716" spans="1:3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</row>
    <row r="2717" spans="1:3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</row>
    <row r="2718" spans="1:3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</row>
    <row r="2719" spans="1:3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</row>
    <row r="2720" spans="1:3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</row>
    <row r="2721" spans="1:3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</row>
    <row r="2722" spans="1:3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</row>
    <row r="2723" spans="1:3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</row>
    <row r="2724" spans="1:3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</row>
    <row r="2725" spans="1:3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</row>
    <row r="2726" spans="1:3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</row>
    <row r="2727" spans="1:3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</row>
    <row r="2728" spans="1:3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</row>
    <row r="2729" spans="1:3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</row>
    <row r="2730" spans="1:3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</row>
    <row r="2731" spans="1:3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</row>
    <row r="2732" spans="1:3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</row>
    <row r="2733" spans="1:3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</row>
    <row r="2734" spans="1:3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</row>
    <row r="2735" spans="1:3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</row>
    <row r="2736" spans="1:3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</row>
    <row r="2737" spans="1:3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</row>
    <row r="2738" spans="1:3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</row>
    <row r="2739" spans="1:3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</row>
    <row r="2740" spans="1:3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</row>
    <row r="2741" spans="1:3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</row>
    <row r="2742" spans="1:3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</row>
    <row r="2743" spans="1:3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</row>
    <row r="2744" spans="1:3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</row>
    <row r="2745" spans="1:3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</row>
    <row r="2746" spans="1:3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</row>
    <row r="2747" spans="1:3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</row>
    <row r="2748" spans="1:3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</row>
    <row r="2749" spans="1:3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</row>
    <row r="2750" spans="1:3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</row>
    <row r="2751" spans="1:3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</row>
    <row r="2752" spans="1:3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</row>
    <row r="2753" spans="1:3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</row>
    <row r="2754" spans="1:3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</row>
    <row r="2755" spans="1:3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</row>
    <row r="2756" spans="1:3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</row>
    <row r="2757" spans="1:3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</row>
    <row r="2758" spans="1:3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</row>
    <row r="2759" spans="1:3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</row>
    <row r="2760" spans="1:3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</row>
    <row r="2761" spans="1:3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</row>
    <row r="2762" spans="1:3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</row>
    <row r="2763" spans="1:3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</row>
    <row r="2764" spans="1:3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</row>
    <row r="2765" spans="1:3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</row>
    <row r="2766" spans="1:3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</row>
    <row r="2767" spans="1:3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</row>
    <row r="2768" spans="1:3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</row>
    <row r="2769" spans="1:3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</row>
    <row r="2770" spans="1:3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</row>
    <row r="2771" spans="1:3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</row>
    <row r="2772" spans="1:3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</row>
    <row r="2773" spans="1:3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</row>
    <row r="2774" spans="1:3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</row>
    <row r="2775" spans="1:3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</row>
    <row r="2776" spans="1:3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</row>
    <row r="2777" spans="1:3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</row>
    <row r="2778" spans="1:3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</row>
    <row r="2779" spans="1:3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</row>
    <row r="2780" spans="1:3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</row>
    <row r="2781" spans="1:3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</row>
    <row r="2782" spans="1:3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</row>
    <row r="2783" spans="1:3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</row>
    <row r="2784" spans="1:3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</row>
    <row r="2785" spans="1:3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</row>
    <row r="2786" spans="1:3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</row>
    <row r="2787" spans="1:3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</row>
    <row r="2788" spans="1:3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</row>
    <row r="2789" spans="1:3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</row>
    <row r="2790" spans="1:3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</row>
    <row r="2791" spans="1:3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</row>
    <row r="2792" spans="1:3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</row>
    <row r="2793" spans="1:3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</row>
    <row r="2794" spans="1:3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</row>
    <row r="2795" spans="1:3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</row>
    <row r="2796" spans="1:3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</row>
    <row r="2797" spans="1:3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</row>
    <row r="2798" spans="1:3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</row>
    <row r="2799" spans="1:3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</row>
    <row r="2800" spans="1:3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</row>
    <row r="2801" spans="1:3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</row>
    <row r="2802" spans="1:3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</row>
    <row r="2803" spans="1:3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</row>
    <row r="2804" spans="1:3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</row>
    <row r="2805" spans="1:3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</row>
    <row r="2806" spans="1:3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</row>
    <row r="2807" spans="1:3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</row>
    <row r="2808" spans="1:3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</row>
    <row r="2809" spans="1:3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</row>
    <row r="2810" spans="1:3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</row>
    <row r="2811" spans="1:3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</row>
    <row r="2812" spans="1:3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</row>
    <row r="2813" spans="1:3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</row>
    <row r="2814" spans="1:3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</row>
    <row r="2815" spans="1:3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</row>
    <row r="2816" spans="1:3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</row>
    <row r="2817" spans="1:3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</row>
    <row r="2818" spans="1:3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</row>
    <row r="2819" spans="1:3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</row>
    <row r="2820" spans="1:3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</row>
    <row r="2821" spans="1:3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</row>
    <row r="2822" spans="1:3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</row>
    <row r="2823" spans="1:3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</row>
    <row r="2824" spans="1:3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</row>
    <row r="2825" spans="1:3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</row>
    <row r="2826" spans="1:3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</row>
    <row r="2827" spans="1:3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</row>
    <row r="2828" spans="1:3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</row>
    <row r="2829" spans="1:3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</row>
    <row r="2830" spans="1:3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</row>
    <row r="2831" spans="1:3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</row>
    <row r="2832" spans="1:3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</row>
    <row r="2833" spans="1:3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</row>
    <row r="2834" spans="1:3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</row>
    <row r="2835" spans="1:3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</row>
    <row r="2836" spans="1:3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</row>
    <row r="2837" spans="1:3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</row>
    <row r="2838" spans="1:3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</row>
    <row r="2839" spans="1:3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</row>
    <row r="2840" spans="1:3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</row>
    <row r="2841" spans="1:3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</row>
    <row r="2842" spans="1:3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</row>
    <row r="2843" spans="1:3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</row>
    <row r="2844" spans="1:3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</row>
    <row r="2845" spans="1:3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</row>
    <row r="2846" spans="1:3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</row>
    <row r="2847" spans="1:3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</row>
    <row r="2848" spans="1:3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</row>
    <row r="2849" spans="1:3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</row>
    <row r="2850" spans="1:3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</row>
    <row r="2851" spans="1:3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</row>
    <row r="2852" spans="1:3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</row>
    <row r="2853" spans="1:3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</row>
    <row r="2854" spans="1:3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</row>
    <row r="2855" spans="1:3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</row>
    <row r="2856" spans="1:3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</row>
    <row r="2857" spans="1:3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</row>
    <row r="2858" spans="1:3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</row>
    <row r="2859" spans="1:3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</row>
    <row r="2860" spans="1:3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</row>
    <row r="2861" spans="1:3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</row>
    <row r="2862" spans="1:3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</row>
    <row r="2863" spans="1:3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</row>
    <row r="2864" spans="1:3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</row>
    <row r="2865" spans="1:3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</row>
    <row r="2866" spans="1:3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</row>
    <row r="2867" spans="1:3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</row>
    <row r="2868" spans="1:3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</row>
    <row r="2869" spans="1:3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</row>
    <row r="2870" spans="1:3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</row>
    <row r="2871" spans="1:3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</row>
    <row r="2872" spans="1:3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</row>
    <row r="2873" spans="1:3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</row>
    <row r="2874" spans="1:3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</row>
    <row r="2875" spans="1:3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</row>
    <row r="2876" spans="1:3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</row>
    <row r="2877" spans="1:3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</row>
    <row r="2878" spans="1:3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</row>
    <row r="2879" spans="1:3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</row>
    <row r="2880" spans="1:3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</row>
    <row r="2881" spans="1:3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</row>
    <row r="2882" spans="1:3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</row>
    <row r="2883" spans="1:3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</row>
    <row r="2884" spans="1:3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</row>
    <row r="2885" spans="1:3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</row>
    <row r="2886" spans="1:3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</row>
    <row r="2887" spans="1:3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</row>
    <row r="2888" spans="1:3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</row>
    <row r="2889" spans="1:3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</row>
    <row r="2890" spans="1:3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</row>
    <row r="2891" spans="1:3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</row>
    <row r="2892" spans="1:3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</row>
    <row r="2893" spans="1:3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</row>
    <row r="2894" spans="1:3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</row>
    <row r="2895" spans="1:3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</row>
    <row r="2896" spans="1:3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</row>
    <row r="2897" spans="1:3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</row>
    <row r="2898" spans="1:3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</row>
    <row r="2899" spans="1:3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</row>
    <row r="2900" spans="1:3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</row>
    <row r="2901" spans="1:3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</row>
    <row r="2902" spans="1:3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</row>
    <row r="2903" spans="1:3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</row>
    <row r="2904" spans="1:3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</row>
    <row r="2905" spans="1:3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</row>
    <row r="2906" spans="1:3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</row>
    <row r="2907" spans="1:3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</row>
    <row r="2908" spans="1:3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</row>
    <row r="2909" spans="1:3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</row>
    <row r="2910" spans="1:3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</row>
    <row r="2911" spans="1:3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</row>
    <row r="2912" spans="1:3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</row>
    <row r="2913" spans="1:3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</row>
    <row r="2914" spans="1:3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</row>
    <row r="2915" spans="1:3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</row>
    <row r="2916" spans="1:3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</row>
    <row r="2917" spans="1:3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</row>
    <row r="2918" spans="1:3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</row>
    <row r="2919" spans="1:3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</row>
    <row r="2920" spans="1:3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</row>
    <row r="2921" spans="1:3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</row>
    <row r="2922" spans="1:3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</row>
    <row r="2923" spans="1:3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</row>
    <row r="2924" spans="1:3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</row>
    <row r="2925" spans="1:3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</row>
    <row r="2926" spans="1:3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</row>
    <row r="2927" spans="1:3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</row>
    <row r="2928" spans="1:3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</row>
    <row r="2929" spans="1:3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</row>
    <row r="2930" spans="1:3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</row>
    <row r="2931" spans="1:3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</row>
    <row r="2932" spans="1:3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</row>
    <row r="2933" spans="1:3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</row>
    <row r="2934" spans="1:3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</row>
    <row r="2935" spans="1:3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</row>
    <row r="2936" spans="1:3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</row>
    <row r="2937" spans="1:3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</row>
    <row r="2938" spans="1:3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</row>
    <row r="2939" spans="1:3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</row>
    <row r="2940" spans="1:3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</row>
    <row r="2941" spans="1:3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</row>
    <row r="2942" spans="1:3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</row>
    <row r="2943" spans="1:3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</row>
    <row r="2944" spans="1:3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</row>
    <row r="2945" spans="1:3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</row>
    <row r="2946" spans="1:3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</row>
    <row r="2947" spans="1:3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</row>
    <row r="2948" spans="1:3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</row>
    <row r="2949" spans="1:3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</row>
    <row r="2950" spans="1:3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</row>
    <row r="2951" spans="1:3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</row>
    <row r="2952" spans="1:3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</row>
    <row r="2953" spans="1:3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</row>
    <row r="2954" spans="1:3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</row>
    <row r="2955" spans="1:3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</row>
    <row r="2956" spans="1:3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</row>
    <row r="2957" spans="1:3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</row>
    <row r="2958" spans="1:3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</row>
    <row r="2959" spans="1:3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</row>
    <row r="2960" spans="1:3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</row>
    <row r="2961" spans="1:3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</row>
    <row r="2962" spans="1:3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</row>
    <row r="2963" spans="1:3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</row>
    <row r="2964" spans="1:3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</row>
    <row r="2965" spans="1:3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</row>
    <row r="2966" spans="1:3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</row>
    <row r="2967" spans="1:3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</row>
    <row r="2968" spans="1:3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</row>
    <row r="2969" spans="1:3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</row>
    <row r="2970" spans="1:3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</row>
    <row r="2971" spans="1:3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</row>
    <row r="2972" spans="1:3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</row>
    <row r="2973" spans="1:3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</row>
    <row r="2974" spans="1:3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</row>
    <row r="2975" spans="1:3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</row>
    <row r="2976" spans="1:3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</row>
    <row r="2977" spans="1:3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</row>
    <row r="2978" spans="1:3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</row>
    <row r="2979" spans="1:3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</row>
    <row r="2980" spans="1:3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</row>
    <row r="2981" spans="1:3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</row>
    <row r="2982" spans="1:3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</row>
    <row r="2983" spans="1:3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</row>
    <row r="2984" spans="1:3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</row>
    <row r="2985" spans="1:3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</row>
    <row r="2986" spans="1:3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</row>
    <row r="2987" spans="1:3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</row>
    <row r="2988" spans="1:3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</row>
    <row r="2989" spans="1:3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</row>
    <row r="2990" spans="1:3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</row>
    <row r="2991" spans="1:3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</row>
    <row r="2992" spans="1:3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</row>
    <row r="2993" spans="1:3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</row>
    <row r="2994" spans="1:3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</row>
    <row r="2995" spans="1:3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</row>
    <row r="2996" spans="1:3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</row>
    <row r="2997" spans="1:3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</row>
    <row r="2998" spans="1:3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</row>
    <row r="2999" spans="1:3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</row>
    <row r="3000" spans="1:3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</row>
    <row r="3001" spans="1:3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</row>
    <row r="3002" spans="1:3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</row>
    <row r="3003" spans="1:3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</row>
    <row r="3004" spans="1:3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</row>
    <row r="3005" spans="1:3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</row>
    <row r="3006" spans="1:3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</row>
    <row r="3007" spans="1:3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</row>
    <row r="3008" spans="1:3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</row>
    <row r="3009" spans="1:3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</row>
    <row r="3010" spans="1:3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</row>
    <row r="3011" spans="1:3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</row>
    <row r="3012" spans="1:3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</row>
    <row r="3013" spans="1:3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</row>
    <row r="3014" spans="1:3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</row>
    <row r="3015" spans="1:3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</row>
    <row r="3016" spans="1:3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</row>
    <row r="3017" spans="1:3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</row>
    <row r="3018" spans="1:3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</row>
    <row r="3019" spans="1:3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</row>
    <row r="3020" spans="1:3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</row>
    <row r="3021" spans="1:3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</row>
    <row r="3022" spans="1:3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</row>
    <row r="3023" spans="1:3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</row>
    <row r="3024" spans="1:3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</row>
    <row r="3025" spans="1:3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</row>
    <row r="3026" spans="1:3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</row>
    <row r="3027" spans="1:3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</row>
    <row r="3028" spans="1:3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</row>
    <row r="3029" spans="1:3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</row>
    <row r="3030" spans="1:3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</row>
    <row r="3031" spans="1:3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</row>
    <row r="3032" spans="1:3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</row>
    <row r="3033" spans="1:3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</row>
    <row r="3034" spans="1:3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</row>
    <row r="3035" spans="1:3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</row>
    <row r="3036" spans="1:3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</row>
    <row r="3037" spans="1:3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</row>
    <row r="3038" spans="1:3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</row>
    <row r="3039" spans="1:3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</row>
    <row r="3040" spans="1:3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</row>
    <row r="3041" spans="1:3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</row>
    <row r="3042" spans="1:3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</row>
    <row r="3043" spans="1:3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</row>
    <row r="3044" spans="1:3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</row>
    <row r="3045" spans="1:3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</row>
    <row r="3046" spans="1:3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</row>
    <row r="3047" spans="1:3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</row>
    <row r="3048" spans="1:3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</row>
    <row r="3049" spans="1:3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</row>
    <row r="3050" spans="1:3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</row>
    <row r="3051" spans="1:3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</row>
    <row r="3052" spans="1:3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</row>
    <row r="3053" spans="1:3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</row>
    <row r="3054" spans="1:3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</row>
    <row r="3055" spans="1:3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</row>
    <row r="3056" spans="1:3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</row>
    <row r="3057" spans="1:3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</row>
    <row r="3058" spans="1:3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</row>
    <row r="3059" spans="1:3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</row>
    <row r="3060" spans="1:3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</row>
    <row r="3061" spans="1:3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</row>
    <row r="3062" spans="1:3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</row>
    <row r="3063" spans="1:3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</row>
    <row r="3064" spans="1:3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</row>
    <row r="3065" spans="1:3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</row>
    <row r="3066" spans="1:3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</row>
    <row r="3067" spans="1:3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</row>
    <row r="3068" spans="1:3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</row>
    <row r="3069" spans="1:3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</row>
    <row r="3070" spans="1:3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</row>
    <row r="3071" spans="1:3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</row>
    <row r="3072" spans="1:3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</row>
    <row r="3073" spans="1:3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</row>
    <row r="3074" spans="1:3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</row>
    <row r="3075" spans="1:3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</row>
    <row r="3076" spans="1:3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</row>
    <row r="3077" spans="1:3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</row>
    <row r="3078" spans="1:3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</row>
    <row r="3079" spans="1:3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</row>
    <row r="3080" spans="1:3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</row>
    <row r="3081" spans="1:3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</row>
    <row r="3082" spans="1:3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</row>
    <row r="3083" spans="1:3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</row>
    <row r="3084" spans="1:3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</row>
    <row r="3085" spans="1:3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</row>
    <row r="3086" spans="1:3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</row>
    <row r="3087" spans="1:3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</row>
    <row r="3088" spans="1:3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</row>
    <row r="3089" spans="1:3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</row>
    <row r="3090" spans="1:3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</row>
    <row r="3091" spans="1:3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</row>
    <row r="3092" spans="1:3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</row>
    <row r="3093" spans="1:3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</row>
    <row r="3094" spans="1:3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</row>
    <row r="3095" spans="1:3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</row>
    <row r="3096" spans="1:3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</row>
    <row r="3097" spans="1:3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</row>
    <row r="3098" spans="1:3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</row>
    <row r="3099" spans="1:3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</row>
    <row r="3100" spans="1:3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</row>
    <row r="3101" spans="1:3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</row>
    <row r="3102" spans="1:3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</row>
    <row r="3103" spans="1:3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</row>
    <row r="3104" spans="1:3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</row>
    <row r="3105" spans="1:3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</row>
    <row r="3106" spans="1:3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</row>
    <row r="3107" spans="1:3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</row>
    <row r="3108" spans="1:3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</row>
    <row r="3109" spans="1:3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</row>
    <row r="3110" spans="1:3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</row>
    <row r="3111" spans="1:3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</row>
    <row r="3112" spans="1:3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</row>
    <row r="3113" spans="1:3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</row>
    <row r="3114" spans="1:3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</row>
    <row r="3115" spans="1:3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</row>
    <row r="3116" spans="1:3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</row>
    <row r="3117" spans="1:3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</row>
    <row r="3118" spans="1:3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</row>
    <row r="3119" spans="1:3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</row>
    <row r="3120" spans="1:3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</row>
    <row r="3121" spans="1:3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</row>
    <row r="3122" spans="1:3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</row>
    <row r="3123" spans="1:3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</row>
    <row r="3124" spans="1:3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</row>
    <row r="3125" spans="1:3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</row>
    <row r="3126" spans="1:3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</row>
    <row r="3127" spans="1:3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</row>
    <row r="3128" spans="1:3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</row>
    <row r="3129" spans="1:3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</row>
    <row r="3130" spans="1:3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</row>
    <row r="3131" spans="1:3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</row>
    <row r="3132" spans="1:3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</row>
    <row r="3133" spans="1:3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</row>
    <row r="3134" spans="1:3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</row>
    <row r="3135" spans="1:3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</row>
    <row r="3136" spans="1:3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</row>
    <row r="3137" spans="1:3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</row>
    <row r="3138" spans="1:3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</row>
    <row r="3139" spans="1:3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</row>
    <row r="3140" spans="1:3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</row>
    <row r="3141" spans="1:3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</row>
    <row r="3142" spans="1:3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</row>
    <row r="3143" spans="1:3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</row>
    <row r="3144" spans="1:3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</row>
    <row r="3145" spans="1:3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</row>
    <row r="3146" spans="1:3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</row>
    <row r="3147" spans="1:3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</row>
    <row r="3148" spans="1:3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</row>
    <row r="3149" spans="1:3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</row>
    <row r="3150" spans="1:3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</row>
    <row r="3151" spans="1:3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</row>
    <row r="3152" spans="1:3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</row>
    <row r="3153" spans="1:3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</row>
    <row r="3154" spans="1:3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</row>
    <row r="3155" spans="1:3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</row>
    <row r="3156" spans="1:3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</row>
    <row r="3157" spans="1:3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</row>
    <row r="3158" spans="1:3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</row>
    <row r="3159" spans="1:3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</row>
    <row r="3160" spans="1:3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</row>
    <row r="3161" spans="1:3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</row>
    <row r="3162" spans="1:3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</row>
    <row r="3163" spans="1:3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</row>
    <row r="3164" spans="1:3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</row>
    <row r="3165" spans="1:3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</row>
    <row r="3166" spans="1:3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</row>
    <row r="3167" spans="1:3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</row>
    <row r="3168" spans="1:3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</row>
    <row r="3169" spans="1:3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</row>
    <row r="3170" spans="1:3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</row>
    <row r="3171" spans="1:3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</row>
    <row r="3172" spans="1:3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</row>
    <row r="3173" spans="1:3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</row>
    <row r="3174" spans="1:3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</row>
    <row r="3175" spans="1:3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</row>
    <row r="3176" spans="1:3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</row>
    <row r="3177" spans="1:3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</row>
    <row r="3178" spans="1:3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</row>
    <row r="3179" spans="1:3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</row>
    <row r="3180" spans="1:3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</row>
    <row r="3181" spans="1:3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</row>
    <row r="3182" spans="1:3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</row>
    <row r="3183" spans="1:3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</row>
    <row r="3184" spans="1:3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</row>
    <row r="3185" spans="1:3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</row>
    <row r="3186" spans="1:3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</row>
    <row r="3187" spans="1:3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</row>
    <row r="3188" spans="1:3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</row>
    <row r="3189" spans="1:3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</row>
    <row r="3190" spans="1:3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</row>
    <row r="3191" spans="1:3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</row>
    <row r="3192" spans="1:3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</row>
    <row r="3193" spans="1:3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</row>
    <row r="3194" spans="1:3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</row>
    <row r="3195" spans="1:3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</row>
    <row r="3196" spans="1:3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</row>
    <row r="3197" spans="1:3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</row>
    <row r="3198" spans="1:3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</row>
    <row r="3199" spans="1:3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</row>
    <row r="3200" spans="1:3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</row>
    <row r="3201" spans="1:3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</row>
    <row r="3202" spans="1:3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</row>
    <row r="3203" spans="1:3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</row>
    <row r="3204" spans="1:3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</row>
    <row r="3205" spans="1:3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</row>
    <row r="3206" spans="1:3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</row>
    <row r="3207" spans="1:3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</row>
    <row r="3208" spans="1:3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</row>
    <row r="3209" spans="1:3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</row>
    <row r="3210" spans="1:3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</row>
    <row r="3211" spans="1:3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</row>
    <row r="3212" spans="1:3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</row>
    <row r="3213" spans="1:3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</row>
    <row r="3214" spans="1:3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</row>
    <row r="3215" spans="1:3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</row>
    <row r="3216" spans="1:3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</row>
    <row r="3217" spans="1:3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</row>
    <row r="3218" spans="1:3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</row>
    <row r="3219" spans="1:3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</row>
    <row r="3220" spans="1:3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</row>
    <row r="3221" spans="1:3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</row>
    <row r="3222" spans="1:3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</row>
    <row r="3223" spans="1:3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</row>
    <row r="3224" spans="1:3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</row>
    <row r="3225" spans="1:3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</row>
    <row r="3226" spans="1:3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</row>
    <row r="3227" spans="1:3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</row>
    <row r="3228" spans="1:3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</row>
    <row r="3229" spans="1:3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</row>
    <row r="3230" spans="1:3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</row>
    <row r="3231" spans="1:3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</row>
    <row r="3232" spans="1:3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</row>
    <row r="3233" spans="1:3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</row>
    <row r="3234" spans="1:3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</row>
    <row r="3235" spans="1:3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</row>
    <row r="3236" spans="1:3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</row>
    <row r="3237" spans="1:3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</row>
    <row r="3238" spans="1:3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</row>
    <row r="3239" spans="1:3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</row>
    <row r="3240" spans="1:3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</row>
    <row r="3241" spans="1:3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</row>
    <row r="3242" spans="1:3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</row>
    <row r="3243" spans="1:3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</row>
    <row r="3244" spans="1:3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</row>
    <row r="3245" spans="1:3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</row>
    <row r="3246" spans="1:3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</row>
    <row r="3247" spans="1:3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</row>
    <row r="3248" spans="1:3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</row>
    <row r="3249" spans="1:3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</row>
    <row r="3250" spans="1:3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</row>
    <row r="3251" spans="1:3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</row>
    <row r="3252" spans="1:3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</row>
    <row r="3253" spans="1:3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</row>
    <row r="3254" spans="1:3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</row>
    <row r="3255" spans="1:3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</row>
    <row r="3256" spans="1:3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</row>
    <row r="3257" spans="1:3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</row>
    <row r="3258" spans="1:3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</row>
    <row r="3259" spans="1:3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</row>
    <row r="3260" spans="1:3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</row>
    <row r="3261" spans="1:3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</row>
    <row r="3262" spans="1:3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</row>
    <row r="3263" spans="1:3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</row>
    <row r="3264" spans="1:3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</row>
    <row r="3265" spans="1:3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</row>
    <row r="3266" spans="1:3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</row>
    <row r="3267" spans="1:3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</row>
    <row r="3268" spans="1:3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</row>
    <row r="3269" spans="1:3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</row>
    <row r="3270" spans="1:3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</row>
    <row r="3271" spans="1:3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</row>
    <row r="3272" spans="1:3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</row>
    <row r="3273" spans="1:3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</row>
    <row r="3274" spans="1:3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</row>
    <row r="3275" spans="1:3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</row>
    <row r="3276" spans="1:3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</row>
    <row r="3277" spans="1:3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</row>
    <row r="3278" spans="1:3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</row>
    <row r="3279" spans="1:3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</row>
    <row r="3280" spans="1:3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</row>
    <row r="3281" spans="1:3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</row>
    <row r="3282" spans="1:3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</row>
    <row r="3283" spans="1:3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</row>
    <row r="3284" spans="1:3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</row>
    <row r="3285" spans="1:3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</row>
    <row r="3286" spans="1:3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</row>
    <row r="3287" spans="1:3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</row>
    <row r="3288" spans="1:3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</row>
    <row r="3289" spans="1:3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</row>
    <row r="3290" spans="1:3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</row>
    <row r="3291" spans="1:3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</row>
    <row r="3292" spans="1:3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</row>
    <row r="3293" spans="1:3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</row>
    <row r="3294" spans="1:3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</row>
    <row r="3295" spans="1:3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</row>
    <row r="3296" spans="1:3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</row>
    <row r="3297" spans="1:3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</row>
    <row r="3298" spans="1:3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</row>
    <row r="3299" spans="1:3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</row>
    <row r="3300" spans="1:3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</row>
    <row r="3301" spans="1:3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</row>
    <row r="3302" spans="1:3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</row>
    <row r="3303" spans="1:3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</row>
    <row r="3304" spans="1:3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</row>
    <row r="3305" spans="1:3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</row>
    <row r="3306" spans="1:3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</row>
    <row r="3307" spans="1:3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</row>
    <row r="3308" spans="1:3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</row>
    <row r="3309" spans="1:3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</row>
    <row r="3310" spans="1:3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</row>
    <row r="3311" spans="1:3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</row>
    <row r="3312" spans="1:3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</row>
    <row r="3313" spans="1:3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</row>
    <row r="3314" spans="1:3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</row>
    <row r="3315" spans="1:3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</row>
    <row r="3316" spans="1:3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</row>
    <row r="3317" spans="1:3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</row>
    <row r="3318" spans="1:3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</row>
    <row r="3319" spans="1:3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</row>
    <row r="3320" spans="1:3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</row>
    <row r="3321" spans="1:3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</row>
    <row r="3322" spans="1:3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</row>
    <row r="3323" spans="1:3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</row>
    <row r="3324" spans="1:3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</row>
    <row r="3325" spans="1:3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</row>
    <row r="3326" spans="1:3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</row>
    <row r="3327" spans="1:3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</row>
    <row r="3328" spans="1:3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</row>
    <row r="3329" spans="1:3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</row>
    <row r="3330" spans="1:3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</row>
    <row r="3331" spans="1:3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</row>
    <row r="3332" spans="1:3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</row>
    <row r="3333" spans="1:3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</row>
    <row r="3334" spans="1:3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</row>
    <row r="3335" spans="1:3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</row>
    <row r="3336" spans="1:3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</row>
    <row r="3337" spans="1:3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</row>
    <row r="3338" spans="1:3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</row>
    <row r="3339" spans="1:3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</row>
    <row r="3340" spans="1:3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</row>
    <row r="3341" spans="1:3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</row>
    <row r="3342" spans="1:3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</row>
    <row r="3343" spans="1:3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</row>
    <row r="3344" spans="1:3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</row>
    <row r="3345" spans="1:3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</row>
    <row r="3346" spans="1:3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</row>
    <row r="3347" spans="1:3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</row>
    <row r="3348" spans="1:3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</row>
    <row r="3349" spans="1:3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</row>
    <row r="3350" spans="1:3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</row>
    <row r="3351" spans="1:3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</row>
    <row r="3352" spans="1:3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</row>
    <row r="3353" spans="1:3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</row>
    <row r="3354" spans="1:3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</row>
    <row r="3355" spans="1:3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</row>
    <row r="3356" spans="1:3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</row>
    <row r="3357" spans="1:3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</row>
    <row r="3358" spans="1:3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</row>
    <row r="3359" spans="1:3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</row>
    <row r="3360" spans="1:3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</row>
    <row r="3361" spans="1:3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</row>
    <row r="3362" spans="1:3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</row>
    <row r="3363" spans="1:3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</row>
    <row r="3364" spans="1:3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</row>
    <row r="3365" spans="1:3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</row>
    <row r="3366" spans="1:3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</row>
    <row r="3367" spans="1:3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</row>
    <row r="3368" spans="1:3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</row>
    <row r="3369" spans="1:3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</row>
    <row r="3370" spans="1:3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</row>
    <row r="3371" spans="1:3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</row>
    <row r="3372" spans="1:3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</row>
    <row r="3373" spans="1:3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</row>
    <row r="3374" spans="1:3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</row>
    <row r="3375" spans="1:3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</row>
    <row r="3376" spans="1:3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</row>
    <row r="3377" spans="1:3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</row>
    <row r="3378" spans="1:3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</row>
    <row r="3379" spans="1:3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</row>
    <row r="3380" spans="1:3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</row>
    <row r="3381" spans="1:3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</row>
    <row r="3382" spans="1:3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</row>
    <row r="3383" spans="1:3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</row>
    <row r="3384" spans="1:3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</row>
    <row r="3385" spans="1:3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</row>
    <row r="3386" spans="1:3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</row>
    <row r="3387" spans="1:3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</row>
    <row r="3388" spans="1:3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</row>
    <row r="3389" spans="1:3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</row>
    <row r="3390" spans="1:3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</row>
    <row r="3391" spans="1:3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</row>
    <row r="3392" spans="1:3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</row>
    <row r="3393" spans="1:3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</row>
    <row r="3394" spans="1:3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</row>
    <row r="3395" spans="1:3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</row>
    <row r="3396" spans="1:3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</row>
    <row r="3397" spans="1:3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</row>
    <row r="3398" spans="1:3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</row>
    <row r="3399" spans="1:3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</row>
    <row r="3400" spans="1:3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</row>
    <row r="3401" spans="1:3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</row>
    <row r="3402" spans="1:3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</row>
    <row r="3403" spans="1:3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</row>
    <row r="3404" spans="1:3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</row>
    <row r="3405" spans="1:3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</row>
    <row r="3406" spans="1:3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</row>
    <row r="3407" spans="1:3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</row>
    <row r="3408" spans="1:3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</row>
    <row r="3409" spans="1:3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</row>
    <row r="3410" spans="1:3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</row>
    <row r="3411" spans="1:3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</row>
    <row r="3412" spans="1:3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</row>
    <row r="3413" spans="1:3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</row>
    <row r="3414" spans="1:3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</row>
    <row r="3415" spans="1:3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</row>
    <row r="3416" spans="1:3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</row>
    <row r="3417" spans="1:3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</row>
    <row r="3418" spans="1:3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</row>
    <row r="3419" spans="1:3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</row>
    <row r="3420" spans="1:3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</row>
    <row r="3421" spans="1:3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</row>
    <row r="3422" spans="1:3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</row>
    <row r="3423" spans="1:3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</row>
    <row r="3424" spans="1:3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</row>
    <row r="3425" spans="1:3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</row>
    <row r="3426" spans="1:3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</row>
    <row r="3427" spans="1:3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</row>
    <row r="3428" spans="1:3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</row>
    <row r="3429" spans="1:3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</row>
    <row r="3430" spans="1:3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</row>
    <row r="3431" spans="1:3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</row>
    <row r="3432" spans="1:3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</row>
    <row r="3433" spans="1:3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</row>
    <row r="3434" spans="1:3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</row>
    <row r="3435" spans="1:3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</row>
    <row r="3436" spans="1:3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</row>
    <row r="3437" spans="1:3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</row>
    <row r="3438" spans="1:3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</row>
    <row r="3439" spans="1:3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</row>
    <row r="3440" spans="1:3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</row>
    <row r="3441" spans="1:3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</row>
    <row r="3442" spans="1:3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</row>
    <row r="3443" spans="1:3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</row>
    <row r="3444" spans="1:3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</row>
    <row r="3445" spans="1:3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</row>
    <row r="3446" spans="1:3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</row>
    <row r="3447" spans="1:3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</row>
    <row r="3448" spans="1:3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</row>
    <row r="3449" spans="1:3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</row>
    <row r="3450" spans="1:3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</row>
    <row r="3451" spans="1:3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</row>
    <row r="3452" spans="1:3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</row>
    <row r="3453" spans="1:3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</row>
    <row r="3454" spans="1:3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</row>
    <row r="3455" spans="1:3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</row>
    <row r="3456" spans="1:3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</row>
    <row r="3457" spans="1:3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</row>
    <row r="3458" spans="1:3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</row>
    <row r="3459" spans="1:3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</row>
    <row r="3460" spans="1:3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</row>
    <row r="3461" spans="1:3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</row>
    <row r="3462" spans="1:3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</row>
    <row r="3463" spans="1:3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</row>
    <row r="3464" spans="1:3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</row>
    <row r="3465" spans="1:3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</row>
    <row r="3466" spans="1:3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</row>
    <row r="3467" spans="1:3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</row>
    <row r="3468" spans="1:3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</row>
    <row r="3469" spans="1:3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</row>
    <row r="3470" spans="1:3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</row>
    <row r="3471" spans="1:3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</row>
    <row r="3472" spans="1:3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</row>
    <row r="3473" spans="1:3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</row>
    <row r="3474" spans="1:3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</row>
    <row r="3475" spans="1:3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</row>
    <row r="3476" spans="1:3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</row>
    <row r="3477" spans="1:3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</row>
    <row r="3478" spans="1:3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</row>
    <row r="3479" spans="1:3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</row>
    <row r="3480" spans="1:3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</row>
    <row r="3481" spans="1:3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</row>
    <row r="3482" spans="1:3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</row>
    <row r="3483" spans="1:3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</row>
    <row r="3484" spans="1:3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</row>
    <row r="3485" spans="1:3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</row>
    <row r="3486" spans="1:3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</row>
    <row r="3487" spans="1:3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</row>
    <row r="3488" spans="1:3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</row>
    <row r="3489" spans="1:3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</row>
    <row r="3490" spans="1:3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</row>
    <row r="3491" spans="1:3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</row>
    <row r="3492" spans="1:3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</row>
    <row r="3493" spans="1:3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</row>
    <row r="3494" spans="1:3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</row>
    <row r="3495" spans="1:3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</row>
    <row r="3496" spans="1:3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</row>
    <row r="3497" spans="1:3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</row>
    <row r="3498" spans="1:3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</row>
    <row r="3499" spans="1:3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</row>
    <row r="3500" spans="1:3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</row>
    <row r="3501" spans="1:3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</row>
    <row r="3502" spans="1:3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</row>
    <row r="3503" spans="1:3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</row>
    <row r="3504" spans="1:3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</row>
    <row r="3505" spans="1:3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</row>
    <row r="3506" spans="1:3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</row>
    <row r="3507" spans="1:3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</row>
    <row r="3508" spans="1:3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</row>
    <row r="3509" spans="1:3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</row>
    <row r="3510" spans="1:3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</row>
    <row r="3511" spans="1:3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</row>
    <row r="3512" spans="1:3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</row>
    <row r="3513" spans="1:3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</row>
    <row r="3514" spans="1:3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</row>
    <row r="3515" spans="1:3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</row>
    <row r="3516" spans="1:3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</row>
    <row r="3517" spans="1:3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</row>
    <row r="3518" spans="1:3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</row>
    <row r="3519" spans="1:3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</row>
    <row r="3520" spans="1:3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</row>
    <row r="3521" spans="1:3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</row>
    <row r="3522" spans="1:3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</row>
    <row r="3523" spans="1:3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</row>
    <row r="3524" spans="1:3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</row>
    <row r="3525" spans="1:3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</row>
    <row r="3526" spans="1:3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</row>
    <row r="3527" spans="1:3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</row>
    <row r="3528" spans="1:3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</row>
    <row r="3529" spans="1:3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</row>
    <row r="3530" spans="1:3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</row>
    <row r="3531" spans="1:3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</row>
    <row r="3532" spans="1:3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</row>
    <row r="3533" spans="1:3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</row>
    <row r="3534" spans="1:3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</row>
    <row r="3535" spans="1:3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</row>
    <row r="3536" spans="1:3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</row>
    <row r="3537" spans="1:3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</row>
    <row r="3538" spans="1:3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</row>
    <row r="3539" spans="1:3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</row>
    <row r="3540" spans="1:3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</row>
    <row r="3541" spans="1:3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</row>
    <row r="3542" spans="1:3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</row>
    <row r="3543" spans="1:3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</row>
    <row r="3544" spans="1:3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</row>
    <row r="3545" spans="1:3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</row>
    <row r="3546" spans="1:3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</row>
    <row r="3547" spans="1:3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</row>
    <row r="3548" spans="1:3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</row>
    <row r="3549" spans="1:3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</row>
    <row r="3550" spans="1:3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</row>
    <row r="3551" spans="1:3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</row>
    <row r="3552" spans="1:3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</row>
    <row r="3553" spans="1:3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</row>
    <row r="3554" spans="1:3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</row>
    <row r="3555" spans="1:3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</row>
    <row r="3556" spans="1:3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</row>
    <row r="3557" spans="1:3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</row>
    <row r="3558" spans="1:3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</row>
    <row r="3559" spans="1:3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</row>
    <row r="3560" spans="1:3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</row>
    <row r="3561" spans="1:3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</row>
    <row r="3562" spans="1:3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</row>
    <row r="3563" spans="1:3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</row>
    <row r="3564" spans="1:3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</row>
    <row r="3565" spans="1:3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</row>
    <row r="3566" spans="1:3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</row>
    <row r="3567" spans="1:3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</row>
    <row r="3568" spans="1:3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</row>
    <row r="3569" spans="1:3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</row>
    <row r="3570" spans="1:3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</row>
    <row r="3571" spans="1:3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</row>
    <row r="3572" spans="1:3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</row>
    <row r="3573" spans="1:3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</row>
    <row r="3574" spans="1:3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</row>
    <row r="3575" spans="1:3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</row>
    <row r="3576" spans="1:3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</row>
    <row r="3577" spans="1:3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</row>
    <row r="3578" spans="1:3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</row>
    <row r="3579" spans="1:3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</row>
    <row r="3580" spans="1:3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</row>
    <row r="3581" spans="1:3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</row>
    <row r="3582" spans="1:3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</row>
    <row r="3583" spans="1:3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</row>
    <row r="3584" spans="1:3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</row>
    <row r="3585" spans="1:3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</row>
    <row r="3586" spans="1:3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</row>
    <row r="3587" spans="1:3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</row>
    <row r="3588" spans="1:3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</row>
    <row r="3589" spans="1:3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</row>
    <row r="3590" spans="1:3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</row>
    <row r="3591" spans="1:3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</row>
    <row r="3592" spans="1:3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</row>
    <row r="3593" spans="1:3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</row>
    <row r="3594" spans="1:3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</row>
    <row r="3595" spans="1:3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</row>
    <row r="3596" spans="1:3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</row>
    <row r="3597" spans="1:3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</row>
    <row r="3598" spans="1:3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</row>
    <row r="3599" spans="1:3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</row>
    <row r="3600" spans="1:3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</row>
    <row r="3601" spans="1:3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</row>
    <row r="3602" spans="1:3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</row>
    <row r="3603" spans="1:3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</row>
    <row r="3604" spans="1:3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</row>
    <row r="3605" spans="1:3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</row>
    <row r="3606" spans="1:3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</row>
    <row r="3607" spans="1:3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</row>
    <row r="3608" spans="1:3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</row>
    <row r="3609" spans="1:3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</row>
    <row r="3610" spans="1:3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</row>
    <row r="3611" spans="1:3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</row>
    <row r="3612" spans="1:3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</row>
    <row r="3613" spans="1:3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</row>
    <row r="3614" spans="1:3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</row>
    <row r="3615" spans="1:3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</row>
    <row r="3616" spans="1:3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</row>
    <row r="3617" spans="1:3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</row>
    <row r="3618" spans="1:3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</row>
    <row r="3619" spans="1:3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</row>
    <row r="3620" spans="1:3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</row>
    <row r="3621" spans="1:3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</row>
    <row r="3622" spans="1:3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</row>
    <row r="3623" spans="1:3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</row>
    <row r="3624" spans="1:3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</row>
    <row r="3625" spans="1:3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</row>
    <row r="3626" spans="1:3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</row>
    <row r="3627" spans="1:3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</row>
    <row r="3628" spans="1:3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</row>
    <row r="3629" spans="1:3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</row>
    <row r="3630" spans="1:3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</row>
    <row r="3631" spans="1:3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</row>
    <row r="3632" spans="1:3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</row>
    <row r="3633" spans="1:3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</row>
    <row r="3634" spans="1:3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</row>
    <row r="3635" spans="1:3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</row>
    <row r="3636" spans="1:3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</row>
    <row r="3637" spans="1:3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</row>
    <row r="3638" spans="1:3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</row>
    <row r="3639" spans="1:3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</row>
    <row r="3640" spans="1:3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</row>
    <row r="3641" spans="1:3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</row>
    <row r="3642" spans="1:3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</row>
    <row r="3643" spans="1:3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</row>
    <row r="3644" spans="1:3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</row>
    <row r="3645" spans="1:3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</row>
    <row r="3646" spans="1:3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</row>
    <row r="3647" spans="1:3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</row>
    <row r="3648" spans="1:3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</row>
    <row r="3649" spans="1:3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</row>
    <row r="3650" spans="1:3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</row>
    <row r="3651" spans="1:3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</row>
    <row r="3652" spans="1:3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</row>
    <row r="3653" spans="1:3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</row>
    <row r="3654" spans="1:3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</row>
    <row r="3655" spans="1:3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</row>
    <row r="3656" spans="1:3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</row>
    <row r="3657" spans="1:3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</row>
    <row r="3658" spans="1:3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</row>
    <row r="3659" spans="1:3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</row>
    <row r="3660" spans="1:3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</row>
    <row r="3661" spans="1:3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</row>
    <row r="3662" spans="1:3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</row>
    <row r="3663" spans="1:3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</row>
    <row r="3664" spans="1:3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</row>
    <row r="3665" spans="1:3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</row>
    <row r="3666" spans="1:3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</row>
    <row r="3667" spans="1:3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</row>
    <row r="3668" spans="1:3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</row>
    <row r="3669" spans="1:3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</row>
    <row r="3670" spans="1:3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</row>
    <row r="3671" spans="1:3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</row>
    <row r="3672" spans="1:3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</row>
    <row r="3673" spans="1:3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</row>
    <row r="3674" spans="1:3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</row>
    <row r="3675" spans="1:3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</row>
    <row r="3676" spans="1:3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</row>
    <row r="3677" spans="1:3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</row>
    <row r="3678" spans="1:3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</row>
    <row r="3679" spans="1:3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</row>
    <row r="3680" spans="1:3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</row>
    <row r="3681" spans="1:3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</row>
    <row r="3682" spans="1:3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</row>
    <row r="3683" spans="1:3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</row>
    <row r="3684" spans="1:3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</row>
    <row r="3685" spans="1:3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</row>
    <row r="3686" spans="1:3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</row>
    <row r="3687" spans="1:3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</row>
    <row r="3688" spans="1:3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</row>
    <row r="3689" spans="1:3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</row>
    <row r="3690" spans="1:3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</row>
    <row r="3691" spans="1:3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</row>
    <row r="3692" spans="1:3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</row>
    <row r="3693" spans="1:3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</row>
    <row r="3694" spans="1:3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</row>
    <row r="3695" spans="1:3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</row>
    <row r="3696" spans="1:3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</row>
    <row r="3697" spans="1:3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</row>
    <row r="3698" spans="1:3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</row>
    <row r="3699" spans="1:3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</row>
    <row r="3700" spans="1:3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</row>
    <row r="3701" spans="1:3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</row>
    <row r="3702" spans="1:3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</row>
    <row r="3703" spans="1:3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</row>
    <row r="3704" spans="1:3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</row>
    <row r="3705" spans="1:3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</row>
    <row r="3706" spans="1:3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</row>
    <row r="3707" spans="1:3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</row>
    <row r="3708" spans="1:3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</row>
    <row r="3709" spans="1:3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</row>
    <row r="3710" spans="1:3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</row>
    <row r="3711" spans="1:3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</row>
    <row r="3712" spans="1:3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</row>
    <row r="3713" spans="1:3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</row>
    <row r="3714" spans="1:3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</row>
    <row r="3715" spans="1:3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</row>
    <row r="3716" spans="1:3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</row>
    <row r="3717" spans="1:3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</row>
    <row r="3718" spans="1:3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</row>
    <row r="3719" spans="1:3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</row>
    <row r="3720" spans="1:3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</row>
    <row r="3721" spans="1:3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</row>
    <row r="3722" spans="1:3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</row>
    <row r="3723" spans="1:3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</row>
    <row r="3724" spans="1:3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</row>
    <row r="3725" spans="1:3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</row>
    <row r="3726" spans="1:3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</row>
    <row r="3727" spans="1:3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</row>
    <row r="3728" spans="1:3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</row>
    <row r="3729" spans="1:3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</row>
    <row r="3730" spans="1:3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</row>
    <row r="3731" spans="1:3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</row>
    <row r="3732" spans="1:3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</row>
    <row r="3733" spans="1:3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</row>
    <row r="3734" spans="1:3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</row>
    <row r="3735" spans="1:3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</row>
    <row r="3736" spans="1:3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</row>
    <row r="3737" spans="1:3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</row>
    <row r="3738" spans="1:3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</row>
    <row r="3739" spans="1:3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</row>
    <row r="3740" spans="1:3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</row>
    <row r="3741" spans="1:3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</row>
    <row r="3742" spans="1:3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</row>
    <row r="3743" spans="1:3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</row>
    <row r="3744" spans="1:3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</row>
    <row r="3745" spans="1:3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</row>
    <row r="3746" spans="1:3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</row>
    <row r="3747" spans="1:3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</row>
    <row r="3748" spans="1:3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</row>
    <row r="3749" spans="1:3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</row>
    <row r="3750" spans="1:3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</row>
    <row r="3751" spans="1:3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</row>
    <row r="3752" spans="1:3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</row>
    <row r="3753" spans="1:3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</row>
    <row r="3754" spans="1:3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</row>
    <row r="3755" spans="1:3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</row>
    <row r="3756" spans="1:3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</row>
    <row r="3757" spans="1:3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</row>
    <row r="3758" spans="1:3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</row>
    <row r="3759" spans="1:3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</row>
    <row r="3760" spans="1:3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</row>
    <row r="3761" spans="1:3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</row>
    <row r="3762" spans="1:3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</row>
    <row r="3763" spans="1:3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</row>
    <row r="3764" spans="1:3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</row>
    <row r="3765" spans="1:3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</row>
    <row r="3766" spans="1:3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</row>
    <row r="3767" spans="1:3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</row>
    <row r="3768" spans="1:3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</row>
    <row r="3769" spans="1:3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</row>
    <row r="3770" spans="1:3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</row>
    <row r="3771" spans="1:3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</row>
    <row r="3772" spans="1:3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</row>
    <row r="3773" spans="1:3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</row>
    <row r="3774" spans="1:3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</row>
    <row r="3775" spans="1:3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</row>
    <row r="3776" spans="1:3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</row>
    <row r="3777" spans="1:3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</row>
    <row r="3778" spans="1:3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</row>
    <row r="3779" spans="1:3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</row>
    <row r="3780" spans="1:3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</row>
    <row r="3781" spans="1:3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</row>
    <row r="3782" spans="1:3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</row>
    <row r="3783" spans="1:3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</row>
    <row r="3784" spans="1:3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</row>
    <row r="3785" spans="1:3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</row>
    <row r="3786" spans="1:3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</row>
    <row r="3787" spans="1:3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</row>
    <row r="3788" spans="1:3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</row>
    <row r="3789" spans="1:3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</row>
    <row r="3790" spans="1:3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</row>
    <row r="3791" spans="1:3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</row>
    <row r="3792" spans="1:3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</row>
    <row r="3793" spans="1:3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</row>
    <row r="3794" spans="1:3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</row>
    <row r="3795" spans="1:3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</row>
    <row r="3796" spans="1:3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</row>
    <row r="3797" spans="1:3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</row>
    <row r="3798" spans="1:3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</row>
    <row r="3799" spans="1:3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</row>
    <row r="3800" spans="1:3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</row>
    <row r="3801" spans="1:3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</row>
    <row r="3802" spans="1:3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</row>
    <row r="3803" spans="1:3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</row>
    <row r="3804" spans="1:3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</row>
    <row r="3805" spans="1:3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</row>
    <row r="3806" spans="1:3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</row>
    <row r="3807" spans="1:3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</row>
    <row r="3808" spans="1:3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</row>
    <row r="3809" spans="1:3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</row>
    <row r="3810" spans="1:3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</row>
    <row r="3811" spans="1:3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</row>
    <row r="3812" spans="1:3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</row>
    <row r="3813" spans="1:3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</row>
    <row r="3814" spans="1:3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</row>
    <row r="3815" spans="1:3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</row>
    <row r="3816" spans="1:3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</row>
    <row r="3817" spans="1:3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</row>
    <row r="3818" spans="1:3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</row>
    <row r="3819" spans="1:3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</row>
    <row r="3820" spans="1:3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</row>
    <row r="3821" spans="1:3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</row>
    <row r="3822" spans="1:3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</row>
    <row r="3823" spans="1:3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</row>
    <row r="3824" spans="1:3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</row>
    <row r="3825" spans="1:3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</row>
    <row r="3826" spans="1:3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</row>
    <row r="3827" spans="1:3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</row>
    <row r="3828" spans="1:3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</row>
    <row r="3829" spans="1:3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</row>
    <row r="3830" spans="1:3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</row>
    <row r="3831" spans="1:3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</row>
    <row r="3832" spans="1:3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</row>
    <row r="3833" spans="1:3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</row>
    <row r="3834" spans="1:3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</row>
    <row r="3835" spans="1:3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</row>
    <row r="3836" spans="1:3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</row>
    <row r="3837" spans="1:3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</row>
    <row r="3838" spans="1:3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</row>
    <row r="3839" spans="1:3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</row>
    <row r="3840" spans="1:3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</row>
    <row r="3841" spans="1:3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</row>
    <row r="3842" spans="1:3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</row>
    <row r="3843" spans="1:3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</row>
    <row r="3844" spans="1:3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</row>
    <row r="3845" spans="1:3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</row>
    <row r="3846" spans="1:3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</row>
    <row r="3847" spans="1:3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</row>
    <row r="3848" spans="1:3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</row>
    <row r="3849" spans="1:3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</row>
    <row r="3850" spans="1:3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</row>
    <row r="3851" spans="1:3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</row>
    <row r="3852" spans="1:3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</row>
    <row r="3853" spans="1:3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</row>
    <row r="3854" spans="1:3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</row>
    <row r="3855" spans="1:3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</row>
    <row r="3856" spans="1:3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</row>
    <row r="3857" spans="1:3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</row>
    <row r="3858" spans="1:3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</row>
    <row r="3859" spans="1:3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</row>
    <row r="3860" spans="1:3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</row>
    <row r="3861" spans="1:3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</row>
    <row r="3862" spans="1:3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</row>
    <row r="3863" spans="1:3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</row>
    <row r="3864" spans="1:3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</row>
    <row r="3865" spans="1:3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</row>
    <row r="3866" spans="1:3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</row>
    <row r="3867" spans="1:3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</row>
    <row r="3868" spans="1:3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</row>
    <row r="3869" spans="1:3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</row>
    <row r="3870" spans="1:3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</row>
    <row r="3871" spans="1:3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</row>
    <row r="3872" spans="1:3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</row>
    <row r="3873" spans="1:3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</row>
    <row r="3874" spans="1:3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</row>
    <row r="3875" spans="1:3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</row>
    <row r="3876" spans="1:3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</row>
    <row r="3877" spans="1:3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</row>
    <row r="3878" spans="1:3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</row>
    <row r="3879" spans="1:3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</row>
    <row r="3880" spans="1:3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</row>
    <row r="3881" spans="1:3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</row>
    <row r="3882" spans="1:3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</row>
    <row r="3883" spans="1:3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</row>
    <row r="3884" spans="1:3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</row>
    <row r="3885" spans="1:3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</row>
    <row r="3886" spans="1:3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</row>
    <row r="3887" spans="1:3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</row>
    <row r="3888" spans="1:3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</row>
    <row r="3889" spans="1:3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</row>
    <row r="3890" spans="1:3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</row>
    <row r="3891" spans="1:3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</row>
    <row r="3892" spans="1:3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</row>
    <row r="3893" spans="1:3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</row>
    <row r="3894" spans="1:3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</row>
    <row r="3895" spans="1:3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</row>
    <row r="3896" spans="1:3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</row>
    <row r="3897" spans="1:3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</row>
    <row r="3898" spans="1:3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</row>
    <row r="3899" spans="1:3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</row>
    <row r="3900" spans="1:3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</row>
    <row r="3901" spans="1:3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</row>
    <row r="3902" spans="1:3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</row>
    <row r="3903" spans="1:3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</row>
    <row r="3904" spans="1:3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</row>
    <row r="3905" spans="1:3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</row>
    <row r="3906" spans="1:3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</row>
    <row r="3907" spans="1:3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</row>
    <row r="3908" spans="1:3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</row>
    <row r="3909" spans="1:3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</row>
    <row r="3910" spans="1:3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</row>
    <row r="3911" spans="1:3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</row>
    <row r="3912" spans="1:3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</row>
    <row r="3913" spans="1:3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</row>
    <row r="3914" spans="1:3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</row>
    <row r="3915" spans="1:3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</row>
    <row r="3916" spans="1:3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</row>
    <row r="3917" spans="1:3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</row>
    <row r="3918" spans="1:3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</row>
    <row r="3919" spans="1:3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</row>
    <row r="3920" spans="1:3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</row>
    <row r="3921" spans="1:3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</row>
    <row r="3922" spans="1:3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</row>
    <row r="3923" spans="1:3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</row>
    <row r="3924" spans="1:3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</row>
    <row r="3925" spans="1:3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</row>
    <row r="3926" spans="1:3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</row>
    <row r="3927" spans="1:3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</row>
    <row r="3928" spans="1:3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</row>
    <row r="3929" spans="1:3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</row>
    <row r="3930" spans="1:3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</row>
    <row r="3931" spans="1:3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</row>
    <row r="3932" spans="1:3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</row>
    <row r="3933" spans="1:3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</row>
    <row r="3934" spans="1:3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</row>
    <row r="3935" spans="1:3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</row>
    <row r="3936" spans="1:3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</row>
    <row r="3937" spans="1:3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</row>
    <row r="3938" spans="1:3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</row>
    <row r="3939" spans="1:3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</row>
    <row r="3940" spans="1:3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</row>
    <row r="3941" spans="1:3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</row>
    <row r="3942" spans="1:3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</row>
    <row r="3943" spans="1:3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</row>
    <row r="3944" spans="1:3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</row>
    <row r="3945" spans="1:3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</row>
    <row r="3946" spans="1:3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</row>
    <row r="3947" spans="1:3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</row>
    <row r="3948" spans="1:3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</row>
    <row r="3949" spans="1:3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</row>
    <row r="3950" spans="1:3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</row>
    <row r="3951" spans="1:3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</row>
    <row r="3952" spans="1:3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</row>
    <row r="3953" spans="1:3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</row>
    <row r="3954" spans="1:3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</row>
    <row r="3955" spans="1:3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</row>
    <row r="3956" spans="1:3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</row>
    <row r="3957" spans="1:3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</row>
    <row r="3958" spans="1:3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</row>
    <row r="3959" spans="1:3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</row>
    <row r="3960" spans="1:3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</row>
    <row r="3961" spans="1:3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</row>
    <row r="3962" spans="1:3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</row>
    <row r="3963" spans="1:3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</row>
    <row r="3964" spans="1:3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</row>
    <row r="3965" spans="1:3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</row>
    <row r="3966" spans="1:3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</row>
    <row r="3967" spans="1:3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</row>
    <row r="3968" spans="1:3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</row>
    <row r="3969" spans="1:3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</row>
    <row r="3970" spans="1:3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</row>
    <row r="3971" spans="1:3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</row>
    <row r="3972" spans="1:3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</row>
    <row r="3973" spans="1:3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</row>
    <row r="3974" spans="1:3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</row>
    <row r="3975" spans="1:3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</row>
    <row r="3976" spans="1:3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</row>
    <row r="3977" spans="1:3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</row>
    <row r="3978" spans="1:3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</row>
    <row r="3979" spans="1:3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</row>
    <row r="3980" spans="1:3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</row>
    <row r="3981" spans="1:3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</row>
    <row r="3982" spans="1:3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</row>
    <row r="3983" spans="1:3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</row>
    <row r="3984" spans="1:3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</row>
    <row r="3985" spans="1:3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</row>
    <row r="3986" spans="1:3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</row>
    <row r="3987" spans="1:3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</row>
    <row r="3988" spans="1:3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</row>
    <row r="3989" spans="1:3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</row>
    <row r="3990" spans="1:3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</row>
    <row r="3991" spans="1:3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</row>
    <row r="3992" spans="1:3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</row>
    <row r="3993" spans="1:3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</row>
    <row r="3994" spans="1:3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</row>
    <row r="3995" spans="1:3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</row>
    <row r="3996" spans="1:3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</row>
    <row r="3997" spans="1:3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</row>
    <row r="3998" spans="1:3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</row>
    <row r="3999" spans="1:3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</row>
    <row r="4000" spans="1:3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</row>
    <row r="4001" spans="1:3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</row>
    <row r="4002" spans="1:3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</row>
    <row r="4003" spans="1:3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</row>
    <row r="4004" spans="1:3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</row>
    <row r="4005" spans="1:3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</row>
    <row r="4006" spans="1:3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</row>
    <row r="4007" spans="1:3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</row>
    <row r="4008" spans="1:3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</row>
    <row r="4009" spans="1:3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</row>
    <row r="4010" spans="1:3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</row>
  </sheetData>
  <autoFilter ref="A11:AL361" xr:uid="{B443AC49-F253-E04C-959A-F4D9F07DD179}"/>
  <sortState xmlns:xlrd2="http://schemas.microsoft.com/office/spreadsheetml/2017/richdata2" ref="A12:AJ361">
    <sortCondition ref="A12:A361"/>
  </sortState>
  <phoneticPr fontId="10" type="noConversion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4" id="{368FA632-4E79-7F48-A791-D7EF5F2BCFB8}">
            <xm:f>AND($M12&gt;='Percentile Bands'!$B$5)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03" id="{DB0B5DB1-E93E-EB49-B4B2-8529F80C639D}">
            <xm:f>AND($M12&gt;='Percentile Bands'!$B$6,$M12&lt;'Percentile Bands'!$B$5)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02" id="{FE992972-3339-D849-864B-F14995D1434C}">
            <xm:f>AND($M12&gt;='Percentile Bands'!$B$7,$M12&lt;'Percentile Bands'!$B$6)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M12:M4010</xm:sqref>
        </x14:conditionalFormatting>
        <x14:conditionalFormatting xmlns:xm="http://schemas.microsoft.com/office/excel/2006/main">
          <x14:cfRule type="expression" priority="101" id="{3F01FA12-068A-D747-B57A-06FC8BD1AD69}">
            <xm:f>AND($N12&gt;='Percentile Bands'!$C$5)</xm:f>
            <x14:dxf>
              <font>
                <u val="none"/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00" id="{F07D741B-E057-0B49-9D24-172D2EA7D544}">
            <xm:f>AND($N12&gt;='Percentile Bands'!$C$6,$N12&lt;'Percentile Bands'!$C$5)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9" stopIfTrue="1" id="{6461AA67-6B75-1449-9CB7-467828752D8C}">
            <xm:f>AND($N12&gt;='Percentile Bands'!$C$7,$N12&lt;'Percentile Bands'!$C$6)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N12:N4010</xm:sqref>
        </x14:conditionalFormatting>
        <x14:conditionalFormatting xmlns:xm="http://schemas.microsoft.com/office/excel/2006/main">
          <x14:cfRule type="expression" priority="98" stopIfTrue="1" id="{8EE84006-0771-DE42-82EE-71BFCC6218EB}">
            <xm:f>AND($O12&gt;='Percentile Bands'!$D$5)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97" stopIfTrue="1" id="{5091D60D-7EEF-4146-BCE2-2C157748F7A6}">
            <xm:f>AND($O12&gt;='Percentile Bands'!$D$6,$O12&lt;'Percentile Bands'!$D$5)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6" stopIfTrue="1" id="{71F86F1B-B7C6-B243-9676-17D8CF914389}">
            <xm:f>AND($O12&gt;='Percentile Bands'!$D$7,$O12&lt;'Percentile Bands'!$D$6)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O12:O4010</xm:sqref>
        </x14:conditionalFormatting>
        <x14:conditionalFormatting xmlns:xm="http://schemas.microsoft.com/office/excel/2006/main">
          <x14:cfRule type="expression" priority="95" stopIfTrue="1" id="{07D52256-8969-0941-A479-A8DA7D1519D4}">
            <xm:f>AND($P12&gt;='Percentile Bands'!$E$7,$P12&lt;'Percentile Bands'!$E$6)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86" stopIfTrue="1" id="{C42231F7-AD36-7244-B742-89636B1A8D3B}">
            <xm:f>AND($P12&gt;='Percentile Bands'!$E$5)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7" stopIfTrue="1" id="{6AB7D882-6525-9E4F-B90E-55FE6B044D79}">
            <xm:f>AND($P12&gt;='Percentile Bands'!$E$6,$P12&lt;'Percentile Bands'!$E$5)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P12:P4010</xm:sqref>
        </x14:conditionalFormatting>
        <x14:conditionalFormatting xmlns:xm="http://schemas.microsoft.com/office/excel/2006/main">
          <x14:cfRule type="expression" priority="94" stopIfTrue="1" id="{A9F5F918-2E8E-D145-892E-1A9DDCA3561B}">
            <xm:f>AND($Q12&gt;='Percentile Bands'!$F$7,$Q12&lt;'Percentile Bands'!$F$6)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84" stopIfTrue="1" id="{25990C70-D384-E14A-9F42-8B2E8ABF5DFD}">
            <xm:f>AND($Q12&gt;='Percentile Bands'!$F$5)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5" stopIfTrue="1" id="{0171B4CC-B19C-AA4F-81D3-A366876BFFF8}">
            <xm:f>AND($Q12&gt;='Percentile Bands'!$F$6,$Q12&lt;'Percentile Bands'!$F$5)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Q12:Q4010</xm:sqref>
        </x14:conditionalFormatting>
        <x14:conditionalFormatting xmlns:xm="http://schemas.microsoft.com/office/excel/2006/main">
          <x14:cfRule type="expression" priority="83" stopIfTrue="1" id="{1EEE9E0B-1B90-2F43-9134-176465D88E24}">
            <xm:f>AND($R12&gt;='Percentile Bands'!$G$6,$R12&lt;'Percentile Bands'!$G$5)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82" stopIfTrue="1" id="{387BD3A6-86C0-D349-9634-CE628573E6E8}">
            <xm:f>AND($R12&gt;='Percentile Bands'!$G$5)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93" stopIfTrue="1" id="{77C2B308-816E-F544-B750-28D03171DAB1}">
            <xm:f>AND($R12&gt;='Percentile Bands'!$G$7,$R12&lt;'Percentile Bands'!$G$6)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R12:R4010</xm:sqref>
        </x14:conditionalFormatting>
        <x14:conditionalFormatting xmlns:xm="http://schemas.microsoft.com/office/excel/2006/main">
          <x14:cfRule type="expression" priority="80" stopIfTrue="1" id="{CA45726C-A2DF-4D47-BE9B-1A4A791A4219}">
            <xm:f>AND($S12&lt;='Percentile Bands'!$H$5)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1" stopIfTrue="1" id="{F9942125-EA14-C44E-AB31-AE3393A5D994}">
            <xm:f>AND($S12&lt;='Percentile Bands'!$H$6,$S12&gt;'Percentile Bands'!$H$5)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2" stopIfTrue="1" id="{C6FD601F-C42F-BC4A-9425-4292B73A8832}">
            <xm:f>AND($S12&lt;='Percentile Bands'!$H$7,$S12&gt;'Percentile Bands'!$H$6)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S12:S4010</xm:sqref>
        </x14:conditionalFormatting>
        <x14:conditionalFormatting xmlns:xm="http://schemas.microsoft.com/office/excel/2006/main">
          <x14:cfRule type="expression" priority="91" id="{F5D64B4B-3E5F-1441-A164-98B00D512DCC}">
            <xm:f>AND($T12&gt;='Percentile Bands'!$I$7,$T12&lt;'Percentile Bands'!$I$6)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79" id="{4AD32132-7893-0B43-8279-F288686D2215}">
            <xm:f>AND($T12&gt;='Percentile Bands'!$I$6,$T12&lt;'Percentile Bands'!$I$5)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78" stopIfTrue="1" id="{D1CC525F-D4AD-1F4B-B121-00241315D2D2}">
            <xm:f>AND($T12&gt;='Percentile Bands'!$I$5)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T12:T4010</xm:sqref>
        </x14:conditionalFormatting>
        <x14:conditionalFormatting xmlns:xm="http://schemas.microsoft.com/office/excel/2006/main">
          <x14:cfRule type="expression" priority="90" stopIfTrue="1" id="{7427F14C-4134-D046-95EA-124A3CF98FA0}">
            <xm:f>AND($U12&gt;='Percentile Bands'!$J$7,$U12&lt;'Percentile Bands'!$J$6)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76" stopIfTrue="1" id="{5AE03E50-2234-A141-87BA-8F4EA6635C1E}">
            <xm:f>AND($U12&gt;='Percentile Bands'!$J$5)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77" stopIfTrue="1" id="{9AA0A2F1-1A7A-CE4B-AC80-A14EA97F73C6}">
            <xm:f>AND($U12&gt;='Percentile Bands'!$J$6,$U12&lt;'Percentile Bands'!$J$5)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U12:U4010</xm:sqref>
        </x14:conditionalFormatting>
        <x14:conditionalFormatting xmlns:xm="http://schemas.microsoft.com/office/excel/2006/main">
          <x14:cfRule type="expression" priority="89" stopIfTrue="1" id="{6078C8D6-1999-BB42-9C86-14FE3D96E60E}">
            <xm:f>AND($V12&lt;='Percentile Bands'!$K$7,$V12&gt;'Percentile Bands'!$K$6)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75" stopIfTrue="1" id="{C902F70C-8CAD-C142-B11C-0BA0DA2E76C9}">
            <xm:f>AND($V12&lt;='Percentile Bands'!$K$6,$V12&gt;'Percentile Bands'!$K$5)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74" stopIfTrue="1" id="{B93813EA-6393-674A-9E01-B2AD4B53024B}">
            <xm:f>AND($V12&lt;='Percentile Bands'!$K$5)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V12:V4010</xm:sqref>
        </x14:conditionalFormatting>
        <x14:conditionalFormatting xmlns:xm="http://schemas.microsoft.com/office/excel/2006/main">
          <x14:cfRule type="expression" priority="73" stopIfTrue="1" id="{AEB2E11F-1C61-8047-AAAA-9F56BDB3CDA4}">
            <xm:f>AND($W12&gt;='Percentile Bands'!$L$6,$W12&lt;'Percentile Bands'!$L$5)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72" id="{6280E678-0BD1-2848-A530-C461AC28D426}">
            <xm:f>AND($W12&gt;='Percentile Bands'!$L$5)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8" id="{6A89D638-D7DA-D245-9294-12D785B88FD0}">
            <xm:f>AND($W12&gt;='Percentile Bands'!$L$7,$W12&lt;'Percentile Bands'!$L$6)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W12:W4010</xm:sqref>
        </x14:conditionalFormatting>
        <x14:conditionalFormatting xmlns:xm="http://schemas.microsoft.com/office/excel/2006/main">
          <x14:cfRule type="expression" priority="57" stopIfTrue="1" id="{3CF366EF-F08D-2E49-A941-B95A5C97E551}">
            <xm:f>AND($X12&lt;='Percentile Bands'!$M$7,$X12&gt;'Percentile Bands'!$M$6)</xm:f>
            <x14:dxf>
              <font>
                <color theme="0"/>
              </font>
              <fill>
                <patternFill>
                  <fgColor auto="1"/>
                  <bgColor theme="9"/>
                </patternFill>
              </fill>
            </x14:dxf>
          </x14:cfRule>
          <x14:cfRule type="expression" priority="56" id="{843A6A1F-2733-1041-BEC2-9B1209B561BC}">
            <xm:f>AND($X12&lt;='Percentile Bands'!$M$6,$X12&gt;'Percentile Bands'!$M$5)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4" stopIfTrue="1" id="{E694256B-6F99-8E4F-B105-F5846C4EDCFC}">
            <xm:f>AND($X12&lt;='Percentile Bands'!$M$5)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X12:X4010</xm:sqref>
        </x14:conditionalFormatting>
        <x14:conditionalFormatting xmlns:xm="http://schemas.microsoft.com/office/excel/2006/main">
          <x14:cfRule type="expression" priority="71" stopIfTrue="1" id="{9C661593-D214-FF4B-84C2-AD0D13D649D7}">
            <xm:f>AND($Y12&lt;='Percentile Bands'!$N$7,$Y12&gt;'Percentile Bands'!$N$6)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22" stopIfTrue="1" id="{F22B72A3-80C7-014C-829F-F5B32761901E}">
            <xm:f>AND($Y12&lt;='Percentile Bands'!$N$5)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3" id="{684F172E-32AB-1549-88A6-3AD6C0DA6A12}">
            <xm:f>AND($Y12&lt;='Percentile Bands'!$N$6,$Y12&gt;'Percentile Bands'!$N$5)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Y12:Y4010</xm:sqref>
        </x14:conditionalFormatting>
        <x14:conditionalFormatting xmlns:xm="http://schemas.microsoft.com/office/excel/2006/main">
          <x14:cfRule type="expression" priority="19" id="{60ED3D61-C6AC-7D47-85B4-8F6D22438C72}">
            <xm:f>AND($Z12&lt;='Percentile Bands'!$O$5)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0" id="{59B0C77D-B069-9349-A3CE-4040FBAED5BF}">
            <xm:f>AND($Z12&lt;='Percentile Bands'!$O$6,$Z12&gt;'Percentile Bands'!$O$5)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1" stopIfTrue="1" id="{D5D779B8-7850-8D4A-B29E-986EEEA6E7E3}">
            <xm:f>AND($Z12&lt;='Percentile Bands'!$O$7,$Z12&gt;'Percentile Bands'!$O$6)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Z12:Z4010</xm:sqref>
        </x14:conditionalFormatting>
        <x14:conditionalFormatting xmlns:xm="http://schemas.microsoft.com/office/excel/2006/main">
          <x14:cfRule type="expression" priority="18" id="{DDC22532-A373-F341-A15A-C2CF616DCE96}">
            <xm:f>AND($AA12&gt;='Percentile Bands'!$P$7,$AA12&lt;'Percentile Bands'!$P$6)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16" stopIfTrue="1" id="{17C4C4DF-E3D7-514D-93E1-9B0FCF9AEEA4}">
            <xm:f>AND($AA12&gt;='Percentile Bands'!$P$5)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7" stopIfTrue="1" id="{878E5CA6-AD57-7D40-9C18-D87157216DFB}">
            <xm:f>AND($AA12&gt;='Percentile Bands'!$P$6,$AA12&lt;'Percentile Bands'!$P$5)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AA12:AA4010</xm:sqref>
        </x14:conditionalFormatting>
        <x14:conditionalFormatting xmlns:xm="http://schemas.microsoft.com/office/excel/2006/main">
          <x14:cfRule type="expression" priority="232" id="{2C00F0B0-8405-1E47-8460-69A9444B98F4}">
            <xm:f>AND($AB12&gt;='Percentile Bands'!$Q$5)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34" id="{C1638C88-2830-634D-9DCC-026D485D055E}">
            <xm:f>AND($AB12&gt;='Percentile Bands'!$Q$7,$AB12&lt;'Percentile Bands'!$Q$6)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233" id="{AF7BE28D-1927-734D-A673-A1F6A75A31AD}">
            <xm:f>AND($AB12&gt;='Percentile Bands'!$Q$6,$AB12&lt;'Percentile Bands'!$Q$5)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m:sqref>AB12:AB4010</xm:sqref>
        </x14:conditionalFormatting>
        <x14:conditionalFormatting xmlns:xm="http://schemas.microsoft.com/office/excel/2006/main">
          <x14:cfRule type="expression" priority="42" stopIfTrue="1" id="{53E3E38D-91B7-134B-9FE9-4DD01228E064}">
            <xm:f>AND($AC12&gt;='Percentile Bands'!$R$5)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43" stopIfTrue="1" id="{CCCF6F8A-CFF4-774C-A6BD-7710F192CE96}">
            <xm:f>AND($AC12&gt;='Percentile Bands'!$R$6,$AC12&lt;'Percentile Bands'!$R$5)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2" stopIfTrue="1" id="{4C95F9ED-B2FB-FC49-BA88-6CFAC851CEB4}">
            <xm:f>AND($AC12&gt;='Percentile Bands'!$R$7,$AC12&lt;'Percentile Bands'!$R$6)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AC12:AC4010</xm:sqref>
        </x14:conditionalFormatting>
        <x14:conditionalFormatting xmlns:xm="http://schemas.microsoft.com/office/excel/2006/main">
          <x14:cfRule type="expression" priority="61" stopIfTrue="1" id="{569E2FD8-F6F8-4C47-BA1F-6A258A05DED9}">
            <xm:f>AND($AD12&gt;='Percentile Bands'!$S$7,$AD12&lt;'Percentile Bands'!$S$6)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41" stopIfTrue="1" id="{247E3090-1A0B-BE47-A48D-FB32432E8EFE}">
            <xm:f>AND($AD12&gt;='Percentile Bands'!$S$6,$AD12&lt;'Percentile Bands'!$S$5)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40" stopIfTrue="1" id="{45C4FD38-55CF-6946-90DF-C2CD07AA7B12}">
            <xm:f>AND($AD12&gt;='Percentile Bands'!$S$5)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AD12:AD4010</xm:sqref>
        </x14:conditionalFormatting>
        <x14:conditionalFormatting xmlns:xm="http://schemas.microsoft.com/office/excel/2006/main">
          <x14:cfRule type="expression" priority="38" stopIfTrue="1" id="{17EC5BAB-41CE-C346-B023-3B1D19DFB60F}">
            <xm:f>AND($AE12&gt;='Percentile Bands'!$T$5)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39" stopIfTrue="1" id="{12094BA3-C077-3242-B429-AF5AAB75C91D}">
            <xm:f>AND($AE12&gt;='Percentile Bands'!$T$6,$AE12&lt;'Percentile Bands'!$T$5)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0" stopIfTrue="1" id="{52A49EE5-5279-BA49-A22F-FA0A52E556C7}">
            <xm:f>AND($AE12&gt;='Percentile Bands'!$T$7,$AE12&lt;'Percentile Bands'!$T$6)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AE12:AE4010</xm:sqref>
        </x14:conditionalFormatting>
        <x14:conditionalFormatting xmlns:xm="http://schemas.microsoft.com/office/excel/2006/main">
          <x14:cfRule type="expression" priority="13" stopIfTrue="1" id="{2CD38EFB-5A97-354E-9789-B4B306C8F4E8}">
            <xm:f>AND($AF12&gt;='Percentile Bands'!$U$7,$AF12&lt;'Percentile Bands'!$U$6)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14" id="{010BA28C-8261-2544-8F13-CC1CA3099BEB}">
            <xm:f>AND($AF12&gt;='Percentile Bands'!$U$6,$AF12&lt;'Percentile Bands'!$U$5)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5" stopIfTrue="1" id="{C69A8E5C-8FA8-3C43-A5F1-CD861874231F}">
            <xm:f>AND($AF12&gt;='Percentile Bands'!$U$5)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AF12:AF4010</xm:sqref>
        </x14:conditionalFormatting>
        <x14:conditionalFormatting xmlns:xm="http://schemas.microsoft.com/office/excel/2006/main">
          <x14:cfRule type="expression" priority="11" id="{BD91CC16-6EA7-CB48-9F17-B2173098FE4C}">
            <xm:f>AND($AG12&gt;='Percentile Bands'!$V$6,$AG12&lt;'Percentile Bands'!$V$5)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0" id="{BAB502D6-2EC9-404E-A440-75D63FED9337}">
            <xm:f>AND($AG12&gt;='Percentile Bands'!$V$5)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2" stopIfTrue="1" id="{8D6DF2E2-A953-0544-8C76-6AAC487F8FF6}">
            <xm:f>AND($AG12&gt;='Percentile Bands'!$V$7,$AG12&lt;'Percentile Bands'!$V$6)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AG12:AG4010</xm:sqref>
        </x14:conditionalFormatting>
        <x14:conditionalFormatting xmlns:xm="http://schemas.microsoft.com/office/excel/2006/main">
          <x14:cfRule type="expression" priority="7" stopIfTrue="1" id="{FCF9FBA9-7A67-F446-B408-C982A2204EA1}">
            <xm:f>AND($AH12&gt;='Percentile Bands'!$W$5)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" id="{7A8A8C49-BF78-1640-9EBE-8EC9A304D3F7}">
            <xm:f>AND($AH12&gt;='Percentile Bands'!$W$6,$AH12&lt;'Percentile Bands'!$W$5)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" stopIfTrue="1" id="{177599D9-E276-D941-B6E4-323491D91623}">
            <xm:f>AND($AH12&gt;='Percentile Bands'!$W$7,$AH12&lt;'Percentile Bands'!$W$6)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AH12:AH4010</xm:sqref>
        </x14:conditionalFormatting>
        <x14:conditionalFormatting xmlns:xm="http://schemas.microsoft.com/office/excel/2006/main">
          <x14:cfRule type="expression" priority="5" id="{958FE58A-93EB-BF44-960E-84E56B89BBA9}">
            <xm:f>AND($AI12&gt;='Percentile Bands'!$X$6,$AI12&lt;'Percentile Bands'!$X$5)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4" id="{5F5334BC-D64F-BE49-8521-02D1F62E5588}">
            <xm:f>AND($AI12&gt;='Percentile Bands'!$X$5)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6" stopIfTrue="1" id="{65E16EB2-0F8A-324F-BB8B-61BF34714E8C}">
            <xm:f>AND($AI12&gt;='Percentile Bands'!$X$7,$AI12&lt;'Percentile Bands'!$X$6)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AI12:AI4010</xm:sqref>
        </x14:conditionalFormatting>
        <x14:conditionalFormatting xmlns:xm="http://schemas.microsoft.com/office/excel/2006/main">
          <x14:cfRule type="expression" priority="1" id="{771CE54F-7963-B942-B6BC-3604C9A1FEFE}">
            <xm:f>AND($AJ12&gt;='Percentile Bands'!$Y$5)</xm:f>
            <x14:dxf>
              <font>
                <color theme="0"/>
              </font>
              <fill>
                <patternFill>
                  <fgColor auto="1"/>
                  <bgColor rgb="FF7030A0"/>
                </patternFill>
              </fill>
            </x14:dxf>
          </x14:cfRule>
          <x14:cfRule type="expression" priority="3" id="{80B6BBA3-E646-BD47-BC82-C6C249ABED6E}">
            <xm:f>AND($AJ12&gt;='Percentile Bands'!$Y$7,$AJ12&lt;'Percentile Bands'!$Y$6)</xm:f>
            <x14:dxf>
              <font>
                <color theme="0"/>
              </font>
              <fill>
                <patternFill>
                  <fgColor auto="1"/>
                  <bgColor theme="9"/>
                </patternFill>
              </fill>
            </x14:dxf>
          </x14:cfRule>
          <x14:cfRule type="expression" priority="2" stopIfTrue="1" id="{C00A2404-7BBC-E14B-A92F-40FF4E7B20B2}">
            <xm:f>AND($AJ12&gt;='Percentile Bands'!$Y$6,$AJ12&lt;'Percentile Bands'!$Y$5)</xm:f>
            <x14:dxf>
              <font>
                <color theme="0"/>
              </font>
              <fill>
                <patternFill>
                  <fgColor auto="1"/>
                  <bgColor theme="8"/>
                </patternFill>
              </fill>
            </x14:dxf>
          </x14:cfRule>
          <xm:sqref>AJ12:AJ4010</xm:sqref>
        </x14:conditionalFormatting>
        <x14:conditionalFormatting xmlns:xm="http://schemas.microsoft.com/office/excel/2006/main">
          <x14:cfRule type="expression" priority="277" stopIfTrue="1" id="{236A0BEA-4B6A-8041-9306-811B1D69BED8}">
            <xm:f>AND($AK12&gt;='Percentile Bands'!$Z$5)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78" stopIfTrue="1" id="{53820F28-35BD-694F-8BF1-9A61AED0DF32}">
            <xm:f>AND($AK12&gt;='Percentile Bands'!$Z$6,$AK12&lt;'Percentile Bands'!$Z$5)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79" stopIfTrue="1" id="{166CCD21-95AB-ED48-8EA7-1862A8057814}">
            <xm:f>AND($AK12&gt;='Percentile Bands'!$Z$7,$AK12&lt;'Percentile Bands'!$Z$6)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AK12:AK4010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E702-2344-8948-8BFC-4CAFC9F8193D}">
  <dimension ref="B3:P41"/>
  <sheetViews>
    <sheetView showGridLines="0" zoomScale="97" zoomScaleNormal="97" workbookViewId="0">
      <selection activeCell="D5" sqref="D5"/>
    </sheetView>
  </sheetViews>
  <sheetFormatPr baseColWidth="10" defaultRowHeight="15"/>
  <cols>
    <col min="1" max="1" width="10.83203125" style="16"/>
    <col min="2" max="2" width="40" style="16" customWidth="1"/>
    <col min="3" max="3" width="18.33203125" style="16" customWidth="1"/>
    <col min="4" max="4" width="13.6640625" style="6" customWidth="1"/>
    <col min="5" max="5" width="14.83203125" style="6" bestFit="1" customWidth="1"/>
    <col min="6" max="6" width="53.1640625" style="6" customWidth="1"/>
    <col min="7" max="7" width="13.6640625" style="16" bestFit="1" customWidth="1"/>
    <col min="8" max="8" width="12.83203125" style="6" bestFit="1" customWidth="1"/>
    <col min="9" max="16384" width="10.83203125" style="16"/>
  </cols>
  <sheetData>
    <row r="3" spans="2:16">
      <c r="B3" s="32" t="s">
        <v>131</v>
      </c>
    </row>
    <row r="4" spans="2:16">
      <c r="B4" s="32" t="s">
        <v>138</v>
      </c>
    </row>
    <row r="5" spans="2:16">
      <c r="B5" s="32" t="s">
        <v>114</v>
      </c>
    </row>
    <row r="6" spans="2:16">
      <c r="B6" s="32" t="s">
        <v>128</v>
      </c>
      <c r="D6" s="16"/>
      <c r="E6" s="16"/>
    </row>
    <row r="7" spans="2:16">
      <c r="B7" s="32" t="s">
        <v>129</v>
      </c>
      <c r="D7" s="16"/>
      <c r="E7" s="16"/>
    </row>
    <row r="9" spans="2:16" s="9" customFormat="1" ht="19">
      <c r="B9" s="14" t="s">
        <v>101</v>
      </c>
      <c r="C9" s="17" t="s">
        <v>126</v>
      </c>
      <c r="D9" s="18" t="s">
        <v>103</v>
      </c>
      <c r="E9" s="18" t="s">
        <v>104</v>
      </c>
      <c r="F9" s="15" t="s">
        <v>105</v>
      </c>
      <c r="G9" s="17" t="s">
        <v>91</v>
      </c>
      <c r="H9" s="17" t="s">
        <v>125</v>
      </c>
    </row>
    <row r="10" spans="2:16" ht="16">
      <c r="B10" s="28" t="s">
        <v>90</v>
      </c>
      <c r="C10" s="6" t="s">
        <v>82</v>
      </c>
      <c r="D10" s="6" t="s">
        <v>5</v>
      </c>
      <c r="E10" s="6" t="s">
        <v>63</v>
      </c>
      <c r="F10" s="16" t="s">
        <v>92</v>
      </c>
      <c r="G10" s="19">
        <f>AVERAGEIF('PGK Auction Ram ASBV'!B:B,"Horn",'PGK Auction Ram ASBV'!H:H)</f>
        <v>17.685999999999993</v>
      </c>
      <c r="H10" s="19">
        <f>AVERAGEIF('PGK Auction Ram ASBV'!B:B,"Poll",'PGK Auction Ram ASBV'!H:H)</f>
        <v>17.871621621621621</v>
      </c>
    </row>
    <row r="11" spans="2:16" ht="37" customHeight="1">
      <c r="B11" s="28" t="s">
        <v>93</v>
      </c>
      <c r="C11" s="6" t="s">
        <v>83</v>
      </c>
      <c r="D11" s="6" t="s">
        <v>5</v>
      </c>
      <c r="E11" s="6" t="s">
        <v>63</v>
      </c>
      <c r="F11" s="16" t="s">
        <v>93</v>
      </c>
      <c r="G11" s="19">
        <f>AVERAGEIF('PGK Auction Ram ASBV'!B:B,"Horn",'PGK Auction Ram ASBV'!I:I)</f>
        <v>17.271999999999998</v>
      </c>
      <c r="H11" s="19">
        <f>AVERAGEIF('PGK Auction Ram ASBV'!B:B,"Poll",'PGK Auction Ram ASBV'!I:I)</f>
        <v>16.91891891891893</v>
      </c>
    </row>
    <row r="12" spans="2:16" ht="16">
      <c r="B12" s="28" t="s">
        <v>94</v>
      </c>
      <c r="C12" s="6" t="s">
        <v>84</v>
      </c>
      <c r="D12" s="6" t="s">
        <v>5</v>
      </c>
      <c r="E12" s="6" t="s">
        <v>63</v>
      </c>
      <c r="F12" s="16" t="s">
        <v>94</v>
      </c>
      <c r="G12" s="19">
        <f>AVERAGEIF('PGK Auction Ram ASBV'!B:B,"Horn",'PGK Auction Ram ASBV'!J:J)</f>
        <v>3.0580000000000012</v>
      </c>
      <c r="H12" s="19">
        <f>AVERAGEIF('PGK Auction Ram ASBV'!B:B,"Poll",'PGK Auction Ram ASBV'!J:J)</f>
        <v>3.0229729729729731</v>
      </c>
    </row>
    <row r="13" spans="2:16" ht="16">
      <c r="B13" s="28" t="s">
        <v>96</v>
      </c>
      <c r="C13" s="6" t="s">
        <v>85</v>
      </c>
      <c r="D13" s="6" t="s">
        <v>5</v>
      </c>
      <c r="E13" s="6" t="s">
        <v>63</v>
      </c>
      <c r="F13" s="16" t="s">
        <v>97</v>
      </c>
      <c r="G13" s="19">
        <f>AVERAGEIF('PGK Auction Ram ASBV'!B:B,"Horn",'PGK Auction Ram ASBV'!K:K)</f>
        <v>99.551999999999964</v>
      </c>
      <c r="H13" s="19">
        <f>AVERAGEIF('PGK Auction Ram ASBV'!B:B,"Poll",'PGK Auction Ram ASBV'!K:K)</f>
        <v>99.526689189189241</v>
      </c>
    </row>
    <row r="14" spans="2:16" ht="16">
      <c r="B14" s="28" t="s">
        <v>95</v>
      </c>
      <c r="C14" s="6" t="s">
        <v>86</v>
      </c>
      <c r="D14" s="6" t="s">
        <v>5</v>
      </c>
      <c r="E14" s="6" t="s">
        <v>63</v>
      </c>
      <c r="F14" s="16" t="s">
        <v>95</v>
      </c>
      <c r="G14" s="19">
        <f>AVERAGEIF('PGK Auction Ram ASBV'!B:B,"Horn",'PGK Auction Ram ASBV'!L:L)</f>
        <v>1.4693877551020409</v>
      </c>
      <c r="H14" s="19">
        <f>AVERAGEIF('PGK Auction Ram ASBV'!B:B,"Poll",'PGK Auction Ram ASBV'!L:L)</f>
        <v>1.2035714285714285</v>
      </c>
    </row>
    <row r="15" spans="2:16">
      <c r="B15" s="6"/>
      <c r="C15" s="6"/>
      <c r="G15" s="6"/>
      <c r="I15" s="6"/>
      <c r="J15" s="6"/>
      <c r="K15" s="6"/>
      <c r="L15" s="6"/>
      <c r="M15" s="6"/>
      <c r="N15" s="6"/>
      <c r="O15" s="6"/>
      <c r="P15" s="6"/>
    </row>
    <row r="16" spans="2:16" ht="43" customHeight="1">
      <c r="B16" s="20" t="s">
        <v>102</v>
      </c>
      <c r="C16" s="21" t="s">
        <v>127</v>
      </c>
      <c r="D16" s="22" t="s">
        <v>103</v>
      </c>
      <c r="E16" s="22" t="s">
        <v>104</v>
      </c>
      <c r="F16" s="23" t="s">
        <v>105</v>
      </c>
      <c r="G16" s="21" t="s">
        <v>91</v>
      </c>
      <c r="H16" s="21" t="s">
        <v>124</v>
      </c>
    </row>
    <row r="17" spans="2:8" ht="80">
      <c r="B17" s="24" t="s">
        <v>55</v>
      </c>
      <c r="C17" s="25" t="s">
        <v>38</v>
      </c>
      <c r="D17" s="25" t="s">
        <v>56</v>
      </c>
      <c r="E17" s="25" t="s">
        <v>61</v>
      </c>
      <c r="F17" s="24" t="s">
        <v>69</v>
      </c>
      <c r="G17" s="19">
        <f>AVERAGEIF('PGK Auction Ram ASBV'!B:B,"Horn",'PGK Auction Ram ASBV'!M:M)</f>
        <v>3.9467999999999996</v>
      </c>
      <c r="H17" s="19">
        <f>AVERAGEIF('PGK Auction Ram ASBV'!B:B,"Poll",'PGK Auction Ram ASBV'!M:M)</f>
        <v>4.3768243243243257</v>
      </c>
    </row>
    <row r="18" spans="2:8" ht="80">
      <c r="B18" s="24" t="s">
        <v>0</v>
      </c>
      <c r="C18" s="25" t="s">
        <v>1</v>
      </c>
      <c r="D18" s="25" t="s">
        <v>2</v>
      </c>
      <c r="E18" s="25" t="s">
        <v>62</v>
      </c>
      <c r="F18" s="24" t="s">
        <v>68</v>
      </c>
      <c r="G18" s="19">
        <f>AVERAGEIF('PGK Auction Ram ASBV'!B:B,"Horn",'PGK Auction Ram ASBV'!N:N)</f>
        <v>5.7214000000000009</v>
      </c>
      <c r="H18" s="19">
        <f>AVERAGEIF('PGK Auction Ram ASBV'!B:B,"Poll",'PGK Auction Ram ASBV'!N:N)</f>
        <v>6.2946621621621635</v>
      </c>
    </row>
    <row r="19" spans="2:8" ht="80">
      <c r="B19" s="24" t="s">
        <v>3</v>
      </c>
      <c r="C19" s="25" t="s">
        <v>4</v>
      </c>
      <c r="D19" s="25" t="s">
        <v>5</v>
      </c>
      <c r="E19" s="25" t="s">
        <v>63</v>
      </c>
      <c r="F19" s="24" t="s">
        <v>70</v>
      </c>
      <c r="G19" s="19">
        <f>AVERAGEIF('PGK Auction Ram ASBV'!B:B,"Horn",'PGK Auction Ram ASBV'!O:O)</f>
        <v>7.2194000000000003</v>
      </c>
      <c r="H19" s="19">
        <f>AVERAGEIF('PGK Auction Ram ASBV'!B:B,"Poll",'PGK Auction Ram ASBV'!O:O)</f>
        <v>8.1951689189189167</v>
      </c>
    </row>
    <row r="20" spans="2:8" ht="80">
      <c r="B20" s="24" t="s">
        <v>6</v>
      </c>
      <c r="C20" s="25" t="s">
        <v>7</v>
      </c>
      <c r="D20" s="25" t="s">
        <v>8</v>
      </c>
      <c r="E20" s="25" t="s">
        <v>64</v>
      </c>
      <c r="F20" s="24" t="s">
        <v>71</v>
      </c>
      <c r="G20" s="19">
        <f>AVERAGEIF('PGK Auction Ram ASBV'!B:B,"Horn",'PGK Auction Ram ASBV'!P:P)</f>
        <v>6.0391999999999992</v>
      </c>
      <c r="H20" s="19">
        <f>AVERAGEIF('PGK Auction Ram ASBV'!B:B,"Poll",'PGK Auction Ram ASBV'!P:P)</f>
        <v>6.9471959459459445</v>
      </c>
    </row>
    <row r="21" spans="2:8" ht="64">
      <c r="B21" s="24" t="s">
        <v>28</v>
      </c>
      <c r="C21" s="26" t="s">
        <v>29</v>
      </c>
      <c r="D21" s="26" t="s">
        <v>5</v>
      </c>
      <c r="E21" s="26" t="s">
        <v>63</v>
      </c>
      <c r="F21" s="24" t="s">
        <v>65</v>
      </c>
      <c r="G21" s="19">
        <f>AVERAGEIF('PGK Auction Ram ASBV'!B:B,"Horn",'PGK Auction Ram ASBV'!Q:Q)</f>
        <v>-0.43340000000000001</v>
      </c>
      <c r="H21" s="19">
        <f>AVERAGEIF('PGK Auction Ram ASBV'!B:B,"Poll",'PGK Auction Ram ASBV'!Q:Q)</f>
        <v>-7.4729729729729757E-2</v>
      </c>
    </row>
    <row r="22" spans="2:8" ht="96">
      <c r="B22" s="24" t="s">
        <v>30</v>
      </c>
      <c r="C22" s="26" t="s">
        <v>31</v>
      </c>
      <c r="D22" s="26" t="s">
        <v>5</v>
      </c>
      <c r="E22" s="26" t="s">
        <v>63</v>
      </c>
      <c r="F22" s="24" t="s">
        <v>66</v>
      </c>
      <c r="G22" s="19">
        <f>AVERAGEIF('PGK Auction Ram ASBV'!B:B,"Horn",'PGK Auction Ram ASBV'!R:R)</f>
        <v>0.53239999999999987</v>
      </c>
      <c r="H22" s="19">
        <f>AVERAGEIF('PGK Auction Ram ASBV'!B:B,"Poll",'PGK Auction Ram ASBV'!R:R)</f>
        <v>0.54449324324324322</v>
      </c>
    </row>
    <row r="23" spans="2:8" ht="48">
      <c r="B23" s="24" t="s">
        <v>14</v>
      </c>
      <c r="C23" s="26" t="s">
        <v>15</v>
      </c>
      <c r="D23" s="26" t="s">
        <v>5</v>
      </c>
      <c r="E23" s="26" t="s">
        <v>63</v>
      </c>
      <c r="F23" s="24" t="s">
        <v>67</v>
      </c>
      <c r="G23" s="19">
        <f>AVERAGEIF('PGK Auction Ram ASBV'!B:B,"Horn",'PGK Auction Ram ASBV'!S:S)</f>
        <v>-1.3829999999999998</v>
      </c>
      <c r="H23" s="19">
        <f>AVERAGEIF('PGK Auction Ram ASBV'!B:B,"Poll",'PGK Auction Ram ASBV'!S:S)</f>
        <v>-1.2763851351351361</v>
      </c>
    </row>
    <row r="24" spans="2:8" ht="48">
      <c r="B24" s="24" t="s">
        <v>9</v>
      </c>
      <c r="C24" s="26" t="s">
        <v>10</v>
      </c>
      <c r="D24" s="26" t="s">
        <v>5</v>
      </c>
      <c r="E24" s="26" t="s">
        <v>63</v>
      </c>
      <c r="F24" s="24" t="s">
        <v>75</v>
      </c>
      <c r="G24" s="19">
        <f>AVERAGEIF('PGK Auction Ram ASBV'!B:B,"Horn",'PGK Auction Ram ASBV'!T:T)</f>
        <v>20.288800000000002</v>
      </c>
      <c r="H24" s="19">
        <f>AVERAGEIF('PGK Auction Ram ASBV'!B:B,"Poll",'PGK Auction Ram ASBV'!T:T)</f>
        <v>19.621621621621617</v>
      </c>
    </row>
    <row r="25" spans="2:8" ht="48">
      <c r="B25" s="24" t="s">
        <v>11</v>
      </c>
      <c r="C25" s="26" t="s">
        <v>12</v>
      </c>
      <c r="D25" s="26" t="s">
        <v>13</v>
      </c>
      <c r="E25" s="26" t="s">
        <v>64</v>
      </c>
      <c r="F25" s="24" t="s">
        <v>74</v>
      </c>
      <c r="G25" s="19">
        <f>AVERAGEIF('PGK Auction Ram ASBV'!B:B,"Horn",'PGK Auction Ram ASBV'!U:U)</f>
        <v>21.556400000000004</v>
      </c>
      <c r="H25" s="19">
        <f>AVERAGEIF('PGK Auction Ram ASBV'!B:B,"Poll",'PGK Auction Ram ASBV'!U:U)</f>
        <v>16.245844594594598</v>
      </c>
    </row>
    <row r="26" spans="2:8" ht="64">
      <c r="B26" s="24" t="s">
        <v>16</v>
      </c>
      <c r="C26" s="26" t="s">
        <v>39</v>
      </c>
      <c r="D26" s="26" t="s">
        <v>5</v>
      </c>
      <c r="E26" s="26" t="s">
        <v>63</v>
      </c>
      <c r="F26" s="24" t="s">
        <v>73</v>
      </c>
      <c r="G26" s="19">
        <f>-AVERAGEIF('PGK Auction Ram ASBV'!B:B,"Horn",'PGK Auction Ram ASBV'!V:V)</f>
        <v>0.73019999999999996</v>
      </c>
      <c r="H26" s="19">
        <f>-AVERAGEIF('PGK Auction Ram ASBV'!B:B,"Poll",'PGK Auction Ram ASBV'!V:V)</f>
        <v>1.1270270270270277</v>
      </c>
    </row>
    <row r="27" spans="2:8" ht="48">
      <c r="B27" s="24" t="s">
        <v>17</v>
      </c>
      <c r="C27" s="26" t="s">
        <v>18</v>
      </c>
      <c r="D27" s="26" t="s">
        <v>5</v>
      </c>
      <c r="E27" s="26" t="s">
        <v>63</v>
      </c>
      <c r="F27" s="24" t="s">
        <v>72</v>
      </c>
      <c r="G27" s="19">
        <f>AVERAGEIF('PGK Auction Ram ASBV'!B:B,"Horn",'PGK Auction Ram ASBV'!W:W)</f>
        <v>9.9223999999999997</v>
      </c>
      <c r="H27" s="19">
        <f>AVERAGEIF('PGK Auction Ram ASBV'!B:B,"Poll",'PGK Auction Ram ASBV'!W:W)</f>
        <v>10.25378378378378</v>
      </c>
    </row>
    <row r="28" spans="2:8" ht="64">
      <c r="B28" s="24" t="s">
        <v>36</v>
      </c>
      <c r="C28" s="26" t="s">
        <v>37</v>
      </c>
      <c r="D28" s="26" t="s">
        <v>60</v>
      </c>
      <c r="E28" s="26"/>
      <c r="F28" s="24" t="s">
        <v>76</v>
      </c>
      <c r="G28" s="19">
        <f>AVERAGEIF('PGK Auction Ram ASBV'!B:B,"Horn",'PGK Auction Ram ASBV'!X:X)</f>
        <v>-0.2768000000000001</v>
      </c>
      <c r="H28" s="19">
        <f>AVERAGEIF('PGK Auction Ram ASBV'!B:B,"Poll",'PGK Auction Ram ASBV'!X:X)</f>
        <v>-0.3531418918918916</v>
      </c>
    </row>
    <row r="29" spans="2:8" ht="160">
      <c r="B29" s="24" t="s">
        <v>120</v>
      </c>
      <c r="C29" s="26" t="s">
        <v>107</v>
      </c>
      <c r="D29" s="26" t="s">
        <v>5</v>
      </c>
      <c r="E29" s="26" t="s">
        <v>63</v>
      </c>
      <c r="F29" s="24" t="s">
        <v>123</v>
      </c>
      <c r="G29" s="19">
        <f>AVERAGEIF('PGK Auction Ram ASBV'!B:B,"Horn",'PGK Auction Ram ASBV'!Y:Y)</f>
        <v>48.62299999999999</v>
      </c>
      <c r="H29" s="19">
        <f>AVERAGEIF('PGK Auction Ram ASBV'!B:B,"Poll",'PGK Auction Ram ASBV'!Y:Y)</f>
        <v>31.208682432432429</v>
      </c>
    </row>
    <row r="30" spans="2:8" ht="96">
      <c r="B30" s="24" t="s">
        <v>121</v>
      </c>
      <c r="C30" s="26" t="s">
        <v>108</v>
      </c>
      <c r="D30" s="26"/>
      <c r="E30" s="26"/>
      <c r="F30" s="24" t="s">
        <v>122</v>
      </c>
      <c r="G30" s="19">
        <f>AVERAGEIF('PGK Auction Ram ASBV'!B:B,"Horn",'PGK Auction Ram ASBV'!Z:Z)</f>
        <v>0.31140000000000001</v>
      </c>
      <c r="H30" s="19">
        <f>AVERAGEIF('PGK Auction Ram ASBV'!B:B,"Poll",'PGK Auction Ram ASBV'!Z:Z)</f>
        <v>9.0135135135135075E-2</v>
      </c>
    </row>
    <row r="31" spans="2:8" ht="64">
      <c r="B31" s="24" t="s">
        <v>32</v>
      </c>
      <c r="C31" s="26" t="s">
        <v>33</v>
      </c>
      <c r="D31" s="26"/>
      <c r="E31" s="26"/>
      <c r="F31" s="24" t="s">
        <v>58</v>
      </c>
      <c r="G31" s="19">
        <f>AVERAGEIF('PGK Auction Ram ASBV'!B:B,"Horn",'PGK Auction Ram ASBV'!AA:AA)</f>
        <v>1.5324</v>
      </c>
      <c r="H31" s="19">
        <f>AVERAGEIF('PGK Auction Ram ASBV'!B:B,"Poll",'PGK Auction Ram ASBV'!AA:AA)</f>
        <v>1.1890540540540542</v>
      </c>
    </row>
    <row r="32" spans="2:8" ht="112">
      <c r="B32" s="24" t="s">
        <v>34</v>
      </c>
      <c r="C32" s="26" t="s">
        <v>35</v>
      </c>
      <c r="D32" s="26"/>
      <c r="E32" s="26"/>
      <c r="F32" s="24" t="s">
        <v>57</v>
      </c>
      <c r="G32" s="19">
        <f>AVERAGEIF('PGK Auction Ram ASBV'!B:B,"Horn",'PGK Auction Ram ASBV'!AB:AB)</f>
        <v>-0.48420000000000002</v>
      </c>
      <c r="H32" s="19">
        <f>AVERAGEIF('PGK Auction Ram ASBV'!B:B,"Poll",'PGK Auction Ram ASBV'!AB:AB)</f>
        <v>-0.78902027027027022</v>
      </c>
    </row>
    <row r="33" spans="2:8" ht="48">
      <c r="B33" s="24" t="s">
        <v>19</v>
      </c>
      <c r="C33" s="25" t="s">
        <v>20</v>
      </c>
      <c r="D33" s="25"/>
      <c r="E33" s="25"/>
      <c r="F33" s="24" t="s">
        <v>21</v>
      </c>
      <c r="G33" s="27">
        <f>AVERAGEIF('PGK Auction Ram ASBV'!B:B,"Horn",'PGK Auction Ram ASBV'!AC:AC)</f>
        <v>1.6000000000000004E-2</v>
      </c>
      <c r="H33" s="27">
        <f>AVERAGEIF('PGK Auction Ram ASBV'!B:B,"Poll",'PGK Auction Ram ASBV'!AC:AC)</f>
        <v>7.4324324324324328E-3</v>
      </c>
    </row>
    <row r="34" spans="2:8" ht="48">
      <c r="B34" s="24" t="s">
        <v>22</v>
      </c>
      <c r="C34" s="25" t="s">
        <v>23</v>
      </c>
      <c r="D34" s="25"/>
      <c r="E34" s="25"/>
      <c r="F34" s="24" t="s">
        <v>24</v>
      </c>
      <c r="G34" s="27">
        <f>AVERAGEIF('PGK Auction Ram ASBV'!B:B,"Horn",'PGK Auction Ram ASBV'!AD:AD)</f>
        <v>5.2400000000000023E-2</v>
      </c>
      <c r="H34" s="27">
        <f>AVERAGEIF('PGK Auction Ram ASBV'!B:B,"Poll",'PGK Auction Ram ASBV'!AD:AD)</f>
        <v>2.3277027027027025E-2</v>
      </c>
    </row>
    <row r="35" spans="2:8" ht="48">
      <c r="B35" s="24" t="s">
        <v>25</v>
      </c>
      <c r="C35" s="26" t="s">
        <v>26</v>
      </c>
      <c r="D35" s="26"/>
      <c r="E35" s="26"/>
      <c r="F35" s="24" t="s">
        <v>27</v>
      </c>
      <c r="G35" s="27">
        <f>AVERAGEIF('PGK Auction Ram ASBV'!B:B,"Horn",'PGK Auction Ram ASBV'!AE:AE)</f>
        <v>2.7200000000000016E-2</v>
      </c>
      <c r="H35" s="27">
        <f>AVERAGEIF('PGK Auction Ram ASBV'!B:B,"Poll",'PGK Auction Ram ASBV'!AE:AE)</f>
        <v>3.9932432432432406E-2</v>
      </c>
    </row>
    <row r="36" spans="2:8" ht="48">
      <c r="B36" s="24" t="s">
        <v>53</v>
      </c>
      <c r="C36" s="25" t="s">
        <v>54</v>
      </c>
      <c r="D36" s="25"/>
      <c r="E36" s="25"/>
      <c r="F36" s="24" t="s">
        <v>59</v>
      </c>
      <c r="G36" s="27">
        <f>AVERAGEIF('PGK Auction Ram ASBV'!B:B,"Horn",'PGK Auction Ram ASBV'!AF:AF)</f>
        <v>9.3199999999999991E-2</v>
      </c>
      <c r="H36" s="27">
        <f>AVERAGEIF('PGK Auction Ram ASBV'!B:B,"Poll",'PGK Auction Ram ASBV'!AF:AF)</f>
        <v>8.0608108108108076E-2</v>
      </c>
    </row>
    <row r="37" spans="2:8" ht="16">
      <c r="B37" s="16" t="s">
        <v>115</v>
      </c>
      <c r="C37" s="6" t="s">
        <v>109</v>
      </c>
      <c r="F37" s="28" t="s">
        <v>132</v>
      </c>
      <c r="G37" s="36">
        <f>AVERAGEIF('PGK Auction Ram ASBV'!B:B,"Horn",'PGK Auction Ram ASBV'!AG:AG)</f>
        <v>135.2646</v>
      </c>
      <c r="H37" s="36">
        <f>AVERAGEIF('PGK Auction Ram ASBV'!B:B,"Poll",'PGK Auction Ram ASBV'!AG:AG)</f>
        <v>132.73351351351354</v>
      </c>
    </row>
    <row r="38" spans="2:8" ht="16">
      <c r="B38" s="16" t="s">
        <v>116</v>
      </c>
      <c r="C38" s="6" t="s">
        <v>111</v>
      </c>
      <c r="F38" s="28" t="s">
        <v>132</v>
      </c>
      <c r="G38" s="36">
        <f>AVERAGEIF('PGK Auction Ram ASBV'!B:B,"Horn",'PGK Auction Ram ASBV'!AH:AH)</f>
        <v>142.66760000000005</v>
      </c>
      <c r="H38" s="36">
        <f>AVERAGEIF('PGK Auction Ram ASBV'!B:B,"Poll",'PGK Auction Ram ASBV'!AH:AH)</f>
        <v>139.14956081081078</v>
      </c>
    </row>
    <row r="39" spans="2:8" ht="16">
      <c r="B39" s="16" t="s">
        <v>117</v>
      </c>
      <c r="C39" s="6" t="s">
        <v>112</v>
      </c>
      <c r="F39" s="28" t="s">
        <v>132</v>
      </c>
      <c r="G39" s="36">
        <f>AVERAGEIF('PGK Auction Ram ASBV'!B:B,"Horn",'PGK Auction Ram ASBV'!AI:AI)</f>
        <v>139.42300000000003</v>
      </c>
      <c r="H39" s="36">
        <f>AVERAGEIF('PGK Auction Ram ASBV'!B:B,"Poll",'PGK Auction Ram ASBV'!AI:AI)</f>
        <v>138.71202702702701</v>
      </c>
    </row>
    <row r="40" spans="2:8" ht="16">
      <c r="B40" s="16" t="s">
        <v>118</v>
      </c>
      <c r="C40" s="6" t="s">
        <v>110</v>
      </c>
      <c r="F40" s="28" t="s">
        <v>132</v>
      </c>
      <c r="G40" s="36">
        <f>AVERAGEIF('PGK Auction Ram ASBV'!B:B,"Horn",'PGK Auction Ram ASBV'!AJ:AJ)</f>
        <v>151.92920000000004</v>
      </c>
      <c r="H40" s="36">
        <f>AVERAGEIF('PGK Auction Ram ASBV'!B:B,"Poll",'PGK Auction Ram ASBV'!AJ:AJ)</f>
        <v>147.1568243243243</v>
      </c>
    </row>
    <row r="41" spans="2:8" ht="16">
      <c r="B41" s="16" t="s">
        <v>119</v>
      </c>
      <c r="C41" s="6" t="s">
        <v>113</v>
      </c>
      <c r="F41" s="28" t="s">
        <v>132</v>
      </c>
      <c r="G41" s="36">
        <f>AVERAGEIF('PGK Auction Ram ASBV'!B:B,"Horn",'PGK Auction Ram ASBV'!AK:AK)</f>
        <v>149.64700000000002</v>
      </c>
      <c r="H41" s="36">
        <f>AVERAGEIF('PGK Auction Ram ASBV'!B:B,"Poll",'PGK Auction Ram ASBV'!AK:AK)</f>
        <v>145.91587837837849</v>
      </c>
    </row>
  </sheetData>
  <sheetProtection algorithmName="SHA-512" hashValue="/qUJ1qi0T1sXlBgCAlYFKK2r59p11Y+KBIw4fjYMHdVpJQDxdGgZ/cFyjRurWvQPKhnyGeRiaaXhdG8n5G+Zlg==" saltValue="yUelTZb+2VC3hcfPR7LCTw==" spinCount="100000" sheet="1" scenarios="1" selectLockedCells="1" selectUnlockedCells="1"/>
  <pageMargins left="0.7" right="0.7" top="0.75" bottom="0.75" header="0.3" footer="0.3"/>
  <ignoredErrors>
    <ignoredError sqref="H17:H36" calculatedColumn="1"/>
    <ignoredError sqref="H37:H41" evalError="1" calculatedColumn="1"/>
    <ignoredError sqref="G37:G41" evalError="1"/>
  </ignoredErrors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9001-0F1D-0A4C-8DA9-6468F38912FC}">
  <sheetPr codeName="Sheet10">
    <pageSetUpPr fitToPage="1"/>
  </sheetPr>
  <dimension ref="A2:Z33"/>
  <sheetViews>
    <sheetView showGridLines="0" topLeftCell="A2" workbookViewId="0">
      <pane ySplit="1" topLeftCell="A4" activePane="bottomLeft" state="frozen"/>
      <selection activeCell="N26" sqref="N26"/>
      <selection pane="bottomLeft" activeCell="G26" sqref="G26"/>
    </sheetView>
  </sheetViews>
  <sheetFormatPr baseColWidth="10" defaultColWidth="9.5" defaultRowHeight="14"/>
  <cols>
    <col min="1" max="1" width="14" style="2" bestFit="1" customWidth="1"/>
    <col min="2" max="17" width="9.5" style="2" customWidth="1"/>
    <col min="18" max="16384" width="9.5" style="2"/>
  </cols>
  <sheetData>
    <row r="2" spans="1:26" s="35" customFormat="1" ht="15">
      <c r="B2" s="35" t="s">
        <v>38</v>
      </c>
      <c r="C2" s="35" t="s">
        <v>1</v>
      </c>
      <c r="D2" s="35" t="s">
        <v>4</v>
      </c>
      <c r="E2" s="35" t="s">
        <v>7</v>
      </c>
      <c r="F2" s="35" t="s">
        <v>29</v>
      </c>
      <c r="G2" s="35" t="s">
        <v>31</v>
      </c>
      <c r="H2" s="35" t="s">
        <v>15</v>
      </c>
      <c r="I2" s="35" t="s">
        <v>10</v>
      </c>
      <c r="J2" s="35" t="s">
        <v>12</v>
      </c>
      <c r="K2" s="35" t="s">
        <v>39</v>
      </c>
      <c r="L2" s="35" t="s">
        <v>18</v>
      </c>
      <c r="M2" s="35" t="s">
        <v>37</v>
      </c>
      <c r="N2" s="35" t="s">
        <v>107</v>
      </c>
      <c r="O2" s="35" t="s">
        <v>108</v>
      </c>
      <c r="P2" s="35" t="s">
        <v>33</v>
      </c>
      <c r="Q2" s="35" t="s">
        <v>35</v>
      </c>
      <c r="R2" s="35" t="s">
        <v>20</v>
      </c>
      <c r="S2" s="35" t="s">
        <v>23</v>
      </c>
      <c r="T2" s="35" t="s">
        <v>26</v>
      </c>
      <c r="U2" s="35" t="s">
        <v>54</v>
      </c>
      <c r="V2" s="35" t="s">
        <v>109</v>
      </c>
      <c r="W2" s="35" t="s">
        <v>111</v>
      </c>
      <c r="X2" s="35" t="s">
        <v>112</v>
      </c>
      <c r="Y2" s="35" t="s">
        <v>110</v>
      </c>
      <c r="Z2" s="35" t="s">
        <v>113</v>
      </c>
    </row>
    <row r="3" spans="1:26" ht="15" hidden="1">
      <c r="A3" s="1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/>
      <c r="S3" s="11"/>
      <c r="T3" s="11"/>
      <c r="U3" s="11"/>
      <c r="V3" s="6"/>
      <c r="W3" s="4"/>
      <c r="X3" s="4"/>
      <c r="Y3" s="6"/>
    </row>
    <row r="4" spans="1:26" ht="15">
      <c r="A4" s="1" t="s">
        <v>41</v>
      </c>
      <c r="B4" s="10">
        <v>7.65</v>
      </c>
      <c r="C4" s="10">
        <v>11.7</v>
      </c>
      <c r="D4" s="10">
        <v>14.35</v>
      </c>
      <c r="E4" s="10">
        <v>12.88</v>
      </c>
      <c r="F4" s="10">
        <v>2.37</v>
      </c>
      <c r="G4" s="10">
        <v>3.4</v>
      </c>
      <c r="H4" s="10">
        <v>-3.5</v>
      </c>
      <c r="I4" s="10">
        <v>38.35</v>
      </c>
      <c r="J4" s="10">
        <v>34.21</v>
      </c>
      <c r="K4" s="10">
        <v>-2.97</v>
      </c>
      <c r="L4" s="10">
        <v>25.03</v>
      </c>
      <c r="M4" s="10">
        <v>-1.39</v>
      </c>
      <c r="N4" s="10">
        <v>-72.930000000000007</v>
      </c>
      <c r="O4" s="10">
        <v>-0.74</v>
      </c>
      <c r="P4" s="10">
        <v>3.74</v>
      </c>
      <c r="Q4" s="10">
        <v>1.03</v>
      </c>
      <c r="R4" s="11">
        <v>0.1</v>
      </c>
      <c r="S4" s="11">
        <v>0.28999999999999998</v>
      </c>
      <c r="T4" s="11">
        <v>0.1</v>
      </c>
      <c r="U4" s="11">
        <v>0.36</v>
      </c>
      <c r="V4" s="36">
        <v>152.66</v>
      </c>
      <c r="W4" s="57">
        <v>161.99</v>
      </c>
      <c r="X4" s="57">
        <v>164.43</v>
      </c>
      <c r="Y4" s="36">
        <v>173.94</v>
      </c>
      <c r="Z4" s="57">
        <v>176.26</v>
      </c>
    </row>
    <row r="5" spans="1:26" ht="15">
      <c r="A5" s="45" t="s">
        <v>42</v>
      </c>
      <c r="B5" s="46">
        <v>6.51</v>
      </c>
      <c r="C5" s="46">
        <v>9.93</v>
      </c>
      <c r="D5" s="46">
        <v>12.22</v>
      </c>
      <c r="E5" s="46">
        <v>10.9</v>
      </c>
      <c r="F5" s="46">
        <v>1.72</v>
      </c>
      <c r="G5" s="46">
        <v>2.73</v>
      </c>
      <c r="H5" s="46">
        <v>-2.72</v>
      </c>
      <c r="I5" s="46">
        <v>32.11</v>
      </c>
      <c r="J5" s="46">
        <v>28.59</v>
      </c>
      <c r="K5" s="46">
        <v>-2.37</v>
      </c>
      <c r="L5" s="46">
        <v>20.49</v>
      </c>
      <c r="M5" s="46">
        <v>-1.1499999999999999</v>
      </c>
      <c r="N5" s="46">
        <v>-60.34</v>
      </c>
      <c r="O5" s="46">
        <v>-0.55000000000000004</v>
      </c>
      <c r="P5" s="46">
        <v>2.87</v>
      </c>
      <c r="Q5" s="46">
        <v>0.56999999999999995</v>
      </c>
      <c r="R5" s="47">
        <v>0.08</v>
      </c>
      <c r="S5" s="47">
        <v>0.22</v>
      </c>
      <c r="T5" s="47">
        <v>0.08</v>
      </c>
      <c r="U5" s="47">
        <v>0.28999999999999998</v>
      </c>
      <c r="V5" s="58">
        <v>146.06</v>
      </c>
      <c r="W5" s="59">
        <v>154.11000000000001</v>
      </c>
      <c r="X5" s="59">
        <v>156.55000000000001</v>
      </c>
      <c r="Y5" s="58">
        <v>164.59</v>
      </c>
      <c r="Z5" s="59">
        <v>167.04</v>
      </c>
    </row>
    <row r="6" spans="1:26" ht="15">
      <c r="A6" s="48" t="s">
        <v>43</v>
      </c>
      <c r="B6" s="49">
        <v>5.92</v>
      </c>
      <c r="C6" s="49">
        <v>8.94</v>
      </c>
      <c r="D6" s="49">
        <v>11.07</v>
      </c>
      <c r="E6" s="49">
        <v>9.8000000000000007</v>
      </c>
      <c r="F6" s="49">
        <v>1.38</v>
      </c>
      <c r="G6" s="49">
        <v>2.31</v>
      </c>
      <c r="H6" s="49">
        <v>-2.3199999999999998</v>
      </c>
      <c r="I6" s="49">
        <v>28.88</v>
      </c>
      <c r="J6" s="49">
        <v>25.46</v>
      </c>
      <c r="K6" s="49">
        <v>-2.06</v>
      </c>
      <c r="L6" s="49">
        <v>18.23</v>
      </c>
      <c r="M6" s="49">
        <v>-0.99</v>
      </c>
      <c r="N6" s="49">
        <v>-53.38</v>
      </c>
      <c r="O6" s="49">
        <v>-0.46</v>
      </c>
      <c r="P6" s="49">
        <v>2.44</v>
      </c>
      <c r="Q6" s="49">
        <v>0.35</v>
      </c>
      <c r="R6" s="50">
        <v>7.0000000000000007E-2</v>
      </c>
      <c r="S6" s="50">
        <v>0.19</v>
      </c>
      <c r="T6" s="50">
        <v>7.0000000000000007E-2</v>
      </c>
      <c r="U6" s="50">
        <v>0.25</v>
      </c>
      <c r="V6" s="60">
        <v>142.55000000000001</v>
      </c>
      <c r="W6" s="61">
        <v>150.09</v>
      </c>
      <c r="X6" s="61">
        <v>152.38999999999999</v>
      </c>
      <c r="Y6" s="60">
        <v>159.97</v>
      </c>
      <c r="Z6" s="61">
        <v>161.96</v>
      </c>
    </row>
    <row r="7" spans="1:26" ht="15">
      <c r="A7" s="51" t="s">
        <v>44</v>
      </c>
      <c r="B7" s="52">
        <v>5.19</v>
      </c>
      <c r="C7" s="52">
        <v>7.72</v>
      </c>
      <c r="D7" s="52">
        <v>9.69</v>
      </c>
      <c r="E7" s="52">
        <v>8.4499999999999993</v>
      </c>
      <c r="F7" s="52">
        <v>1</v>
      </c>
      <c r="G7" s="52">
        <v>1.8</v>
      </c>
      <c r="H7" s="52">
        <v>-1.84</v>
      </c>
      <c r="I7" s="52">
        <v>24.9</v>
      </c>
      <c r="J7" s="52">
        <v>21.57</v>
      </c>
      <c r="K7" s="52">
        <v>-1.67</v>
      </c>
      <c r="L7" s="52">
        <v>15.12</v>
      </c>
      <c r="M7" s="52">
        <v>-0.78</v>
      </c>
      <c r="N7" s="52">
        <v>-43.96</v>
      </c>
      <c r="O7" s="52">
        <v>-0.34</v>
      </c>
      <c r="P7" s="52">
        <v>1.93</v>
      </c>
      <c r="Q7" s="52">
        <v>0.11</v>
      </c>
      <c r="R7" s="53">
        <v>0.05</v>
      </c>
      <c r="S7" s="53">
        <v>0.14000000000000001</v>
      </c>
      <c r="T7" s="53">
        <v>0.05</v>
      </c>
      <c r="U7" s="53">
        <v>0.21</v>
      </c>
      <c r="V7" s="62">
        <v>138.34</v>
      </c>
      <c r="W7" s="63">
        <v>145.36000000000001</v>
      </c>
      <c r="X7" s="63">
        <v>147.4</v>
      </c>
      <c r="Y7" s="62">
        <v>154.46</v>
      </c>
      <c r="Z7" s="63">
        <v>155.94999999999999</v>
      </c>
    </row>
    <row r="8" spans="1:26" ht="15">
      <c r="A8" s="1" t="s">
        <v>45</v>
      </c>
      <c r="B8" s="10">
        <v>4.6500000000000004</v>
      </c>
      <c r="C8" s="10">
        <v>6.83</v>
      </c>
      <c r="D8" s="10">
        <v>8.68</v>
      </c>
      <c r="E8" s="10">
        <v>7.44</v>
      </c>
      <c r="F8" s="10">
        <v>0.7</v>
      </c>
      <c r="G8" s="10">
        <v>1.41</v>
      </c>
      <c r="H8" s="10">
        <v>-1.52</v>
      </c>
      <c r="I8" s="10">
        <v>22.11</v>
      </c>
      <c r="J8" s="10">
        <v>18.72</v>
      </c>
      <c r="K8" s="10">
        <v>-1.39</v>
      </c>
      <c r="L8" s="10">
        <v>12.75</v>
      </c>
      <c r="M8" s="10">
        <v>-0.62</v>
      </c>
      <c r="N8" s="10">
        <v>-36.090000000000003</v>
      </c>
      <c r="O8" s="10">
        <v>-0.26</v>
      </c>
      <c r="P8" s="10">
        <v>1.56</v>
      </c>
      <c r="Q8" s="10">
        <v>-0.05</v>
      </c>
      <c r="R8" s="11">
        <v>0.04</v>
      </c>
      <c r="S8" s="11">
        <v>0.11</v>
      </c>
      <c r="T8" s="11">
        <v>0.04</v>
      </c>
      <c r="U8" s="11">
        <v>0.17</v>
      </c>
      <c r="V8" s="36">
        <v>135.32</v>
      </c>
      <c r="W8" s="57">
        <v>142.02000000000001</v>
      </c>
      <c r="X8" s="57">
        <v>143.78</v>
      </c>
      <c r="Y8" s="36">
        <v>150.54</v>
      </c>
      <c r="Z8" s="57">
        <v>151.54</v>
      </c>
    </row>
    <row r="9" spans="1:26" ht="15">
      <c r="A9" s="54" t="s">
        <v>46</v>
      </c>
      <c r="B9" s="55">
        <v>4.1900000000000004</v>
      </c>
      <c r="C9" s="55">
        <v>6.07</v>
      </c>
      <c r="D9" s="55">
        <v>7.81</v>
      </c>
      <c r="E9" s="55">
        <v>6.57</v>
      </c>
      <c r="F9" s="55">
        <v>0.43</v>
      </c>
      <c r="G9" s="55">
        <v>1.0900000000000001</v>
      </c>
      <c r="H9" s="55">
        <v>-1.26</v>
      </c>
      <c r="I9" s="55">
        <v>19.75</v>
      </c>
      <c r="J9" s="55">
        <v>16.239999999999998</v>
      </c>
      <c r="K9" s="55">
        <v>-1.1399999999999999</v>
      </c>
      <c r="L9" s="55">
        <v>10.87</v>
      </c>
      <c r="M9" s="55">
        <v>-0.48</v>
      </c>
      <c r="N9" s="55">
        <v>-28.24</v>
      </c>
      <c r="O9" s="55">
        <v>-0.19</v>
      </c>
      <c r="P9" s="55">
        <v>1.25</v>
      </c>
      <c r="Q9" s="55">
        <v>-0.19</v>
      </c>
      <c r="R9" s="56">
        <v>0.03</v>
      </c>
      <c r="S9" s="56">
        <v>0.09</v>
      </c>
      <c r="T9" s="56">
        <v>0.04</v>
      </c>
      <c r="U9" s="56">
        <v>0.15</v>
      </c>
      <c r="V9" s="64">
        <v>132.69999999999999</v>
      </c>
      <c r="W9" s="65">
        <v>139.19999999999999</v>
      </c>
      <c r="X9" s="65">
        <v>140.62</v>
      </c>
      <c r="Y9" s="64">
        <v>147.30000000000001</v>
      </c>
      <c r="Z9" s="65">
        <v>147.79</v>
      </c>
    </row>
    <row r="10" spans="1:26" ht="15">
      <c r="A10" s="1" t="s">
        <v>47</v>
      </c>
      <c r="B10" s="10">
        <v>3.74</v>
      </c>
      <c r="C10" s="10">
        <v>5.34</v>
      </c>
      <c r="D10" s="10">
        <v>6.98</v>
      </c>
      <c r="E10" s="10">
        <v>5.73</v>
      </c>
      <c r="F10" s="10">
        <v>0.18</v>
      </c>
      <c r="G10" s="10">
        <v>0.77</v>
      </c>
      <c r="H10" s="10">
        <v>-1.02</v>
      </c>
      <c r="I10" s="10">
        <v>17.53</v>
      </c>
      <c r="J10" s="10">
        <v>13.9</v>
      </c>
      <c r="K10" s="10">
        <v>-0.91</v>
      </c>
      <c r="L10" s="10">
        <v>9.24</v>
      </c>
      <c r="M10" s="10">
        <v>-0.34</v>
      </c>
      <c r="N10" s="10">
        <v>-20.420000000000002</v>
      </c>
      <c r="O10" s="10">
        <v>-0.12</v>
      </c>
      <c r="P10" s="10">
        <v>0.97</v>
      </c>
      <c r="Q10" s="10">
        <v>-0.31</v>
      </c>
      <c r="R10" s="11">
        <v>0.03</v>
      </c>
      <c r="S10" s="11">
        <v>7.0000000000000007E-2</v>
      </c>
      <c r="T10" s="11">
        <v>0.03</v>
      </c>
      <c r="U10" s="11">
        <v>0.12</v>
      </c>
      <c r="V10" s="36">
        <v>130.26</v>
      </c>
      <c r="W10" s="57">
        <v>136.53</v>
      </c>
      <c r="X10" s="57">
        <v>137.69</v>
      </c>
      <c r="Y10" s="36">
        <v>144.1</v>
      </c>
      <c r="Z10" s="57">
        <v>144.28</v>
      </c>
    </row>
    <row r="11" spans="1:26" ht="15">
      <c r="A11" s="54" t="s">
        <v>48</v>
      </c>
      <c r="B11" s="55">
        <v>3.29</v>
      </c>
      <c r="C11" s="55">
        <v>4.6100000000000003</v>
      </c>
      <c r="D11" s="55">
        <v>6.15</v>
      </c>
      <c r="E11" s="55">
        <v>4.88</v>
      </c>
      <c r="F11" s="55">
        <v>-0.06</v>
      </c>
      <c r="G11" s="55">
        <v>0.45</v>
      </c>
      <c r="H11" s="55">
        <v>-0.77</v>
      </c>
      <c r="I11" s="55">
        <v>15.28</v>
      </c>
      <c r="J11" s="55">
        <v>11.58</v>
      </c>
      <c r="K11" s="55">
        <v>-0.68</v>
      </c>
      <c r="L11" s="55">
        <v>7.67</v>
      </c>
      <c r="M11" s="55">
        <v>-0.19</v>
      </c>
      <c r="N11" s="55">
        <v>-11.88</v>
      </c>
      <c r="O11" s="55">
        <v>-0.05</v>
      </c>
      <c r="P11" s="55">
        <v>0.68</v>
      </c>
      <c r="Q11" s="55">
        <v>-0.43</v>
      </c>
      <c r="R11" s="56">
        <v>0.02</v>
      </c>
      <c r="S11" s="56">
        <v>0.05</v>
      </c>
      <c r="T11" s="56">
        <v>0.02</v>
      </c>
      <c r="U11" s="56">
        <v>0.1</v>
      </c>
      <c r="V11" s="64">
        <v>127.72</v>
      </c>
      <c r="W11" s="65">
        <v>133.79</v>
      </c>
      <c r="X11" s="65">
        <v>134.71</v>
      </c>
      <c r="Y11" s="64">
        <v>140.87</v>
      </c>
      <c r="Z11" s="65">
        <v>140.75</v>
      </c>
    </row>
    <row r="12" spans="1:26" ht="15">
      <c r="A12" s="1" t="s">
        <v>49</v>
      </c>
      <c r="B12" s="10">
        <v>2.79</v>
      </c>
      <c r="C12" s="10">
        <v>3.8</v>
      </c>
      <c r="D12" s="10">
        <v>5.25</v>
      </c>
      <c r="E12" s="10">
        <v>3.98</v>
      </c>
      <c r="F12" s="10">
        <v>-0.28999999999999998</v>
      </c>
      <c r="G12" s="10">
        <v>0.13</v>
      </c>
      <c r="H12" s="10">
        <v>-0.51</v>
      </c>
      <c r="I12" s="10">
        <v>12.89</v>
      </c>
      <c r="J12" s="10">
        <v>9.15</v>
      </c>
      <c r="K12" s="10">
        <v>-0.43</v>
      </c>
      <c r="L12" s="10">
        <v>6</v>
      </c>
      <c r="M12" s="10">
        <v>-0.03</v>
      </c>
      <c r="N12" s="10">
        <v>-1.24</v>
      </c>
      <c r="O12" s="10">
        <v>0.04</v>
      </c>
      <c r="P12" s="10">
        <v>0.38</v>
      </c>
      <c r="Q12" s="10">
        <v>-0.55000000000000004</v>
      </c>
      <c r="R12" s="11">
        <v>0.01</v>
      </c>
      <c r="S12" s="11">
        <v>0.03</v>
      </c>
      <c r="T12" s="11">
        <v>0.01</v>
      </c>
      <c r="U12" s="11">
        <v>7.0000000000000007E-2</v>
      </c>
      <c r="V12" s="36">
        <v>124.96</v>
      </c>
      <c r="W12" s="57">
        <v>130.81</v>
      </c>
      <c r="X12" s="57">
        <v>131.52000000000001</v>
      </c>
      <c r="Y12" s="36">
        <v>137.34</v>
      </c>
      <c r="Z12" s="57">
        <v>136.94999999999999</v>
      </c>
    </row>
    <row r="13" spans="1:26" ht="15">
      <c r="A13" s="54" t="s">
        <v>50</v>
      </c>
      <c r="B13" s="55">
        <v>2.19</v>
      </c>
      <c r="C13" s="55">
        <v>2.81</v>
      </c>
      <c r="D13" s="55">
        <v>4.16</v>
      </c>
      <c r="E13" s="55">
        <v>2.89</v>
      </c>
      <c r="F13" s="55">
        <v>-0.54</v>
      </c>
      <c r="G13" s="55">
        <v>-0.22</v>
      </c>
      <c r="H13" s="55">
        <v>-0.19</v>
      </c>
      <c r="I13" s="55">
        <v>10.11</v>
      </c>
      <c r="J13" s="55">
        <v>6.43</v>
      </c>
      <c r="K13" s="55">
        <v>-0.14000000000000001</v>
      </c>
      <c r="L13" s="55">
        <v>4.09</v>
      </c>
      <c r="M13" s="55">
        <v>0.16</v>
      </c>
      <c r="N13" s="55">
        <v>12.18</v>
      </c>
      <c r="O13" s="55">
        <v>0.14000000000000001</v>
      </c>
      <c r="P13" s="55">
        <v>0.02</v>
      </c>
      <c r="Q13" s="55">
        <v>-0.69</v>
      </c>
      <c r="R13" s="56">
        <v>0</v>
      </c>
      <c r="S13" s="56">
        <v>0</v>
      </c>
      <c r="T13" s="56">
        <v>0</v>
      </c>
      <c r="U13" s="56">
        <v>0.04</v>
      </c>
      <c r="V13" s="64">
        <v>121.58</v>
      </c>
      <c r="W13" s="65">
        <v>127.14</v>
      </c>
      <c r="X13" s="65">
        <v>127.54</v>
      </c>
      <c r="Y13" s="64">
        <v>133.11000000000001</v>
      </c>
      <c r="Z13" s="65">
        <v>132.33000000000001</v>
      </c>
    </row>
    <row r="14" spans="1:26" ht="15">
      <c r="A14" s="1" t="s">
        <v>51</v>
      </c>
      <c r="B14" s="10">
        <v>1.31</v>
      </c>
      <c r="C14" s="10">
        <v>1.3</v>
      </c>
      <c r="D14" s="10">
        <v>2.5299999999999998</v>
      </c>
      <c r="E14" s="10">
        <v>1.29</v>
      </c>
      <c r="F14" s="10">
        <v>-0.86</v>
      </c>
      <c r="G14" s="10">
        <v>-0.67</v>
      </c>
      <c r="H14" s="10">
        <v>0.31</v>
      </c>
      <c r="I14" s="10">
        <v>6.02</v>
      </c>
      <c r="J14" s="10">
        <v>2.63</v>
      </c>
      <c r="K14" s="10">
        <v>0.28000000000000003</v>
      </c>
      <c r="L14" s="10">
        <v>1.37</v>
      </c>
      <c r="M14" s="10">
        <v>0.43</v>
      </c>
      <c r="N14" s="10">
        <v>31.59</v>
      </c>
      <c r="O14" s="10">
        <v>0.3</v>
      </c>
      <c r="P14" s="10">
        <v>-0.5</v>
      </c>
      <c r="Q14" s="10">
        <v>-0.89</v>
      </c>
      <c r="R14" s="11">
        <v>-0.01</v>
      </c>
      <c r="S14" s="11">
        <v>-0.03</v>
      </c>
      <c r="T14" s="11">
        <v>-0.01</v>
      </c>
      <c r="U14" s="11">
        <v>0</v>
      </c>
      <c r="V14" s="36">
        <v>116.22</v>
      </c>
      <c r="W14" s="57">
        <v>121.36</v>
      </c>
      <c r="X14" s="57">
        <v>121.66</v>
      </c>
      <c r="Y14" s="36">
        <v>126.53</v>
      </c>
      <c r="Z14" s="57">
        <v>125.31</v>
      </c>
    </row>
    <row r="15" spans="1:26" ht="15" hidden="1">
      <c r="A15" s="1" t="s">
        <v>52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1"/>
      <c r="S15" s="11"/>
      <c r="T15" s="11"/>
      <c r="U15" s="11"/>
      <c r="V15" s="57"/>
      <c r="W15" s="66"/>
      <c r="X15" s="66"/>
      <c r="Y15" s="57"/>
      <c r="Z15" s="66"/>
    </row>
    <row r="16" spans="1:26">
      <c r="V16" s="66"/>
      <c r="W16" s="66"/>
      <c r="X16" s="66"/>
      <c r="Y16" s="66"/>
      <c r="Z16" s="66"/>
    </row>
    <row r="17" spans="1:3">
      <c r="A17" s="2" t="s">
        <v>139</v>
      </c>
    </row>
    <row r="21" spans="1:3" ht="15">
      <c r="C21" s="3"/>
    </row>
    <row r="22" spans="1:3" ht="15">
      <c r="C22" s="3"/>
    </row>
    <row r="23" spans="1:3" ht="15">
      <c r="C23" s="3"/>
    </row>
    <row r="24" spans="1:3" ht="15">
      <c r="C24" s="3"/>
    </row>
    <row r="25" spans="1:3" ht="15">
      <c r="C25" s="3"/>
    </row>
    <row r="26" spans="1:3" ht="15">
      <c r="C26" s="3"/>
    </row>
    <row r="27" spans="1:3" ht="15">
      <c r="C27" s="3"/>
    </row>
    <row r="28" spans="1:3" ht="15">
      <c r="C28" s="3"/>
    </row>
    <row r="29" spans="1:3" ht="15">
      <c r="C29" s="3"/>
    </row>
    <row r="30" spans="1:3" ht="15">
      <c r="C30" s="3"/>
    </row>
    <row r="31" spans="1:3" ht="15">
      <c r="C31" s="3"/>
    </row>
    <row r="32" spans="1:3" ht="15">
      <c r="C32" s="3"/>
    </row>
    <row r="33" spans="3:3" ht="15">
      <c r="C33" s="3"/>
    </row>
  </sheetData>
  <sheetProtection algorithmName="SHA-512" hashValue="4E8ue8TdcDf/e+2NIN/si2V4MDW1y4MOishDsgRKhe16Ni4sMge+pZL8InLcIN4nhz5C3vvu+9bU6m1w4Nk4Wg==" saltValue="PY7/2CsubfjYlWyhYDUlrw==" spinCount="100000" sheet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D1A1-B176-8645-8060-ABB3242824D3}">
  <dimension ref="A1"/>
  <sheetViews>
    <sheetView showGridLines="0" workbookViewId="0">
      <selection activeCell="O15" sqref="O15"/>
    </sheetView>
  </sheetViews>
  <sheetFormatPr baseColWidth="10" defaultRowHeight="16"/>
  <sheetData/>
  <sheetProtection algorithmName="SHA-512" hashValue="6n8HmfJ1d1h6zC94FDkExOwQXAuV3ts8SHG35K0kUsm86j5g46+AnRkqXp1+pHcUCHaSrx+e5B2/xV2uLR1iMw==" saltValue="d8ui7vDFrkbXfDCJCjQzP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PGK Auction Ram ASBV</vt:lpstr>
      <vt:lpstr>Data Averages </vt:lpstr>
      <vt:lpstr>Percentile Bands</vt:lpstr>
      <vt:lpstr>Research 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Sutherland</cp:lastModifiedBy>
  <cp:lastPrinted>2022-04-21T04:14:22Z</cp:lastPrinted>
  <dcterms:created xsi:type="dcterms:W3CDTF">2022-04-11T06:41:30Z</dcterms:created>
  <dcterms:modified xsi:type="dcterms:W3CDTF">2023-09-22T03:21:30Z</dcterms:modified>
</cp:coreProperties>
</file>